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arrie\Documenten (D)\ROLDUC\STICHTING LÈVE ROLDUC\FINANCIEEL\JAARSTUKKEN\"/>
    </mc:Choice>
  </mc:AlternateContent>
  <xr:revisionPtr revIDLastSave="0" documentId="13_ncr:1_{5D89F2C7-D975-49EB-8E28-CD219EBFDE70}" xr6:coauthVersionLast="47" xr6:coauthVersionMax="47" xr10:uidLastSave="{00000000-0000-0000-0000-000000000000}"/>
  <workbookProtection workbookAlgorithmName="SHA-512" workbookHashValue="0+i1RXZhDg8OyUkkGGsDJeW302kkotKx0fRcjgTmqV/uBDYRMSM0vw4k8ta+2x/sJpQFVZHt7QPC5NqBwDBEHQ==" workbookSaltValue="e3FkY0PvAdGroDOLEksJ5Q==" workbookSpinCount="100000" lockStructure="1"/>
  <bookViews>
    <workbookView xWindow="-120" yWindow="-120" windowWidth="29040" windowHeight="15840" activeTab="4" xr2:uid="{00000000-000D-0000-FFFF-FFFF00000000}"/>
  </bookViews>
  <sheets>
    <sheet name="Jaarstukken 2017" sheetId="1" r:id="rId1"/>
    <sheet name="Jaarstukken 2018" sheetId="4" r:id="rId2"/>
    <sheet name="Jaarstukken 2019" sheetId="5" r:id="rId3"/>
    <sheet name="Jaarstukken 2020" sheetId="6" r:id="rId4"/>
    <sheet name="Jaarstukken 2021" sheetId="7" r:id="rId5"/>
  </sheets>
  <definedNames>
    <definedName name="_xlnm.Print_Area" localSheetId="0">'Jaarstukken 2017'!$A$1:$J$97</definedName>
    <definedName name="_xlnm.Print_Titles" localSheetId="0">'Jaarstukken 2017'!$1:$4</definedName>
    <definedName name="_xlnm.Print_Titles" localSheetId="1">'Jaarstukken 2018'!$1:$4</definedName>
    <definedName name="_xlnm.Print_Titles" localSheetId="2">'Jaarstukken 2019'!$1:$4</definedName>
    <definedName name="_xlnm.Print_Titles" localSheetId="3">'Jaarstukken 2020'!$1:$4</definedName>
    <definedName name="_xlnm.Print_Titles" localSheetId="4">'Jaarstukken 2021'!$1:$4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8" i="5" l="1"/>
  <c r="C40" i="5" s="1"/>
  <c r="C39" i="5"/>
  <c r="G20" i="4" l="1"/>
  <c r="C20" i="4"/>
  <c r="G16" i="4"/>
  <c r="C16" i="4"/>
  <c r="G38" i="7"/>
  <c r="G36" i="7"/>
  <c r="C38" i="7"/>
  <c r="C36" i="7"/>
  <c r="G15" i="7"/>
  <c r="G17" i="7" s="1"/>
  <c r="C15" i="7"/>
  <c r="C17" i="7" s="1"/>
  <c r="G16" i="6"/>
  <c r="G18" i="6" s="1"/>
  <c r="C16" i="6"/>
  <c r="C18" i="6" s="1"/>
  <c r="G17" i="5"/>
</calcChain>
</file>

<file path=xl/sharedStrings.xml><?xml version="1.0" encoding="utf-8"?>
<sst xmlns="http://schemas.openxmlformats.org/spreadsheetml/2006/main" count="379" uniqueCount="173">
  <si>
    <t>Stichting Lève Rolduc</t>
  </si>
  <si>
    <t>BALANS per</t>
  </si>
  <si>
    <t>ACTIVA</t>
  </si>
  <si>
    <t>PASSIVA</t>
  </si>
  <si>
    <t>Debiteuren</t>
  </si>
  <si>
    <t>Algemene Reserve</t>
  </si>
  <si>
    <t>Kas</t>
  </si>
  <si>
    <t>Crediteuren</t>
  </si>
  <si>
    <t>NL38RABO 0148 496865</t>
  </si>
  <si>
    <t>NL76RABO 3626 401693</t>
  </si>
  <si>
    <t>NL04INGB0004180842</t>
  </si>
  <si>
    <t>Kruisposten</t>
  </si>
  <si>
    <t>Subtotaal</t>
  </si>
  <si>
    <t>NEGATIEF RESULTAAT t.l.v. Algem. Reserve</t>
  </si>
  <si>
    <t/>
  </si>
  <si>
    <t>TOTAAL</t>
  </si>
  <si>
    <t>Exploitatieoverzicht tot en met</t>
  </si>
  <si>
    <t>LASTEN</t>
  </si>
  <si>
    <t>BATEN</t>
  </si>
  <si>
    <t>Vergaderkosten</t>
  </si>
  <si>
    <t>Giften</t>
  </si>
  <si>
    <t>Website-kosten</t>
  </si>
  <si>
    <t>Vrije Gave Augustinuslezing</t>
  </si>
  <si>
    <t>Administratiekosten</t>
  </si>
  <si>
    <t>Rentebaten</t>
  </si>
  <si>
    <t>Bankkosten</t>
  </si>
  <si>
    <t>Incidentele baten</t>
  </si>
  <si>
    <t>Project Boek Stassen</t>
  </si>
  <si>
    <t>Project Augustinuslezing</t>
  </si>
  <si>
    <t>Project Reunie</t>
  </si>
  <si>
    <t>Project Fotoarchief</t>
  </si>
  <si>
    <t>Project Golfbaan</t>
  </si>
  <si>
    <t>Incidentele Lasten</t>
  </si>
  <si>
    <t>TOELICHTING JAARSTUKKEN 2017</t>
  </si>
  <si>
    <t>ALGEMEEN</t>
  </si>
  <si>
    <t>Een algemene conclusie is, dat onze inkomsten verre achterblijven bij de uitgaven zoals die in 2017</t>
  </si>
  <si>
    <t xml:space="preserve">Als we op deze manier doorgaan zullen we problemen krijgen met onze liquiditeiten en zullen we ons </t>
  </si>
  <si>
    <t xml:space="preserve">moeten beperken tot de hoogst noodzakelijk uitgaven die we ons zelf opleggen als we voldoen </t>
  </si>
  <si>
    <t>aan de doelstellingen van onze stichting, anders zijn we binnen tien jaar aan het einde van ons latijn.</t>
  </si>
  <si>
    <t>De andere kant van de medaille is het werven van middelen waardoor we ruimer in onze jas</t>
  </si>
  <si>
    <t xml:space="preserve">komen te zitten. Te denken valt hierbij aan het aanspreken van fondsen die specifiek voor ons </t>
  </si>
  <si>
    <t>soort stichtingen beschikbaar zijn. Ook het feit dat we onze culturele ANBI-status dit jaar hopen te</t>
  </si>
  <si>
    <t>verwerven is een stap in de goede richting; wel zal er dan meer aan publiciteit gedaan moeten</t>
  </si>
  <si>
    <t>worden.</t>
  </si>
  <si>
    <t>Toelichting op Exploitatierekeningen</t>
  </si>
  <si>
    <t>Websitekosten</t>
  </si>
  <si>
    <t>Het betreft de kosten van hosting per jaar door Vizzual</t>
  </si>
  <si>
    <t>Om de kosten te beperken is in 2017 besloten om de ING-rekeningen af te sluiten; dit</t>
  </si>
  <si>
    <t>Daarnaast nog kosten inzake postverzending ( € 40,30) en afdracht aan Rolduc (€ 200,00)</t>
  </si>
  <si>
    <t>Project  Reünie</t>
  </si>
  <si>
    <t>Deze kosten bestaan uit de kosten van een evaluatie-vergadering over de reünie 2016.</t>
  </si>
  <si>
    <t>alle leden van onze stichting.</t>
  </si>
  <si>
    <t>TOELICHTING JAARSTUKKEN 2017  - vervolg  -</t>
  </si>
  <si>
    <t xml:space="preserve">In 2017 zijn er twee bedragen ontvangen. </t>
  </si>
  <si>
    <t>De verwachting is gewettigd dat dit kan toenemen als we onze culturele ANBI-status hebben</t>
  </si>
  <si>
    <t>Deze post heeft betrekking op de rente-inkomsten van alle banken. Het rentepercentage</t>
  </si>
  <si>
    <t>is bij alle banken bijzonder laag.</t>
  </si>
  <si>
    <t>Er is reeds besloten om een deel van de niet direct benodigde middelen om te zetten naar</t>
  </si>
  <si>
    <t xml:space="preserve">Rabobank Ledencertificaten waar een rentepercentage van 6,5 % op jaarbasis wordt vergoed. </t>
  </si>
  <si>
    <t>De opbrengst wordt aan het einde van ieder kwartaal uitgekeerd.</t>
  </si>
  <si>
    <t>Vermeld bedrag is door de deelnemers gedoneerd als blijk van waardering voor de lezing.</t>
  </si>
  <si>
    <t>Opgemaakt te Nuenen, 30-06-2018</t>
  </si>
  <si>
    <t>zijn verricht (721,98 €  verus 2.073,25 €)</t>
  </si>
  <si>
    <t>Bestuurskosten</t>
  </si>
  <si>
    <t xml:space="preserve">Balans per </t>
  </si>
  <si>
    <t>NL38RABO 0148496865</t>
  </si>
  <si>
    <t>Resultaat vorig boekjaar</t>
  </si>
  <si>
    <t>NL76RABO 3626401693 Reserv.</t>
  </si>
  <si>
    <t>NL04INGB 0004180842</t>
  </si>
  <si>
    <t>NL04INGB 0004180842 Reserv.</t>
  </si>
  <si>
    <t>Voorgeschoten kosten reünie</t>
  </si>
  <si>
    <t>Neg. Resultaat boekjaar</t>
  </si>
  <si>
    <t>Resultatenrekening 2018</t>
  </si>
  <si>
    <t>Subsidies</t>
  </si>
  <si>
    <t>SUBTOTAAL</t>
  </si>
  <si>
    <t>Negatief resultaat 2018</t>
  </si>
  <si>
    <t>TOTAAL TELLING</t>
  </si>
  <si>
    <t>TOAAL TELLING</t>
  </si>
  <si>
    <t>TOELICHTING JAARSTUKKEN 2018</t>
  </si>
  <si>
    <t>Een algemene conclusie is, dat onze inkomsten verre achterblijven bij de uitgaven zoals die in 2018</t>
  </si>
  <si>
    <t>zijn verricht (490,80 €  verus 3.509,43 €); daarbij moet tevens rekening worden gehouden</t>
  </si>
  <si>
    <t>met de uitgaven tbv de reunie van 2019 die zijn betaald maar geboekt als 'voorgeschoten kosten',</t>
  </si>
  <si>
    <t>dit met het oog op het berekenen van de kosten voor deelname aan de volgende reünie.</t>
  </si>
  <si>
    <t>soort stichtingen beschikbaar zijn. Ook het feit dat we onze culturele ANBI-status dit jaar hebben</t>
  </si>
  <si>
    <t xml:space="preserve"> verkregen is een stap in de goede richting; wel zal er dan meer aan publiciteit gedaan moeten worden.</t>
  </si>
  <si>
    <t>Wij hebben in 2018 zes keer vergaderd met de Stichting en 3 keer met het Reüniecomité</t>
  </si>
  <si>
    <t xml:space="preserve">Gemiddeld bedragen de kosten rond € 80,00. In 2018 zijn de vergaderkosten van het Reüniecomité </t>
  </si>
  <si>
    <t>verantwoord als activum onder 'voorgeschoten kosten reünie; zie opmerking bij algemeen.</t>
  </si>
  <si>
    <t>De kosten voor de website zijn dit keer extra hoog omdat de website compleet is vernieuwd.</t>
  </si>
  <si>
    <t>De maandelijkse kosten voor hosting bedragen vanaf 2019: €  42,29</t>
  </si>
  <si>
    <t>De kosten hebben betrekking op de kosten voor het aanhouden van twee rekeningen</t>
  </si>
  <si>
    <t xml:space="preserve"> bij ING en twee rekeningen bij Rabobank.</t>
  </si>
  <si>
    <t xml:space="preserve">zou zijn beslag krijgen in het jaar 2018, maar door omstandigheden is dat niet gelukt; </t>
  </si>
  <si>
    <t>Het staat nu gepland voor 2019.</t>
  </si>
  <si>
    <t xml:space="preserve">De vermelde kosten zijn de netto-kosten van de Augustinuslezing in 2018. </t>
  </si>
  <si>
    <t>Ze hebben betrekking op het ontwerp en de aanmaakkosten flyers,</t>
  </si>
  <si>
    <t>honorarium spreker, de factuur Rolduc en de afdracht aan Rolduc van deel vrije gave.</t>
  </si>
  <si>
    <t>Er zijn wel kosten gemaakt (vergaderingen Reüniecomité) maar alle kosten hebben we</t>
  </si>
  <si>
    <t>geactiveerd om deel te laten uitmaken van de kosten van de reunie in 2019:</t>
  </si>
  <si>
    <t>basis voor bepaling tarieven voor deelnemers aan reünie 2019.</t>
  </si>
  <si>
    <t xml:space="preserve">Dit jaar geen kosten gemaakt omdat project tijdelijk is stilgelegd. Naar alle waarschijnlijkheid </t>
  </si>
  <si>
    <t>wordt dit in 2019 weer actueel.</t>
  </si>
  <si>
    <t>TOELICHTING JAARSTUKKEN 2018  - vervolg  -</t>
  </si>
  <si>
    <t xml:space="preserve">In 2018 is één gift ontvangen. </t>
  </si>
  <si>
    <t>De verwachting is gewettigd dat dit kan toenemen nu we onze culturele ANBI-status hebben.</t>
  </si>
  <si>
    <t>is bij alle banken bijzonder laag,; het lijkt meer op een fooi dan op een structurele  opbrengst.</t>
  </si>
  <si>
    <t>Door personele omstandigheden is dat helaas in 2018 niet gelukt.</t>
  </si>
  <si>
    <t>Wij hebben in 2017 vijf keer vergaderd.</t>
  </si>
  <si>
    <t>Dat banken niet gratis werken is duidelijk. De kosten hebben betrekking op de kosten voor het aanhouden van</t>
  </si>
  <si>
    <t xml:space="preserve">twee rekeningen bij ING en twee rekeningen bij Rabobank. Om de kosten te beperken is in 2017 besloten </t>
  </si>
  <si>
    <t>om de ING-rekeningen af te sluiten; dit zal zijn beslag krijgen in 2018, waardoor de kosten iets zullen dalen.</t>
  </si>
  <si>
    <t>Deze kosten zullen worden meegenomen bij het bepalen van de bijdrage van reünisten in 2019</t>
  </si>
  <si>
    <t xml:space="preserve">De kosten hebben betrekking op het kopiëren van stukken en het verzenden daarvan naar </t>
  </si>
  <si>
    <t xml:space="preserve">Gemiddeld bedragen de kosten € 60,00. In 2017 zijn de achterstallige facturen van 2016 betaald waardoor het </t>
  </si>
  <si>
    <t>totaalbedrag van € 637,00 een vertekend beeld geeft.</t>
  </si>
  <si>
    <t>De vermelde kosten zijn de netto-kosten van de Augustinuslezing in 2017. In dit bedrag zit nog een achterstallige</t>
  </si>
  <si>
    <t>factuur van Rolduc over het jaar 2016: € 311,75. Het resterende bedrag heeft betrekking op het ontwerp</t>
  </si>
  <si>
    <t xml:space="preserve">( € 119,79) ; kosten aanmaak flyers ( € 151,25) ; honorarium spreker ( € 300,00) en factuur Rolduc ( € 222,50,  </t>
  </si>
  <si>
    <t>Resultaat Boekjaar 2019</t>
  </si>
  <si>
    <t>NL76RABO 3626 401693 Reserv.</t>
  </si>
  <si>
    <t>Reunie Gigase</t>
  </si>
  <si>
    <t>NL04INGB0004180842 Reserv.</t>
  </si>
  <si>
    <t>subtotaal</t>
  </si>
  <si>
    <t>Resultatenrekening  per</t>
  </si>
  <si>
    <t>Ontvangsten Reünie</t>
  </si>
  <si>
    <t>Project Stassen</t>
  </si>
  <si>
    <t>Possitief Resultaat</t>
  </si>
  <si>
    <t>RESULTATENREKENING per</t>
  </si>
  <si>
    <t>Giften (Reünie Gigase)</t>
  </si>
  <si>
    <t>Positief Resultaat</t>
  </si>
  <si>
    <t>Negatief Resultaat boekjaar</t>
  </si>
  <si>
    <t>Negatief Resultaat Boekjaar</t>
  </si>
  <si>
    <t>In het verslagjaar 2020 heeft de Stichting Lève Rolduc geen activiteiten ondernomen met financiële</t>
  </si>
  <si>
    <t>consequenties. De oorzaak - COVID 19 - is ieder welbekend.</t>
  </si>
  <si>
    <t>In het verslagjaar zijn de gegevens van de reünie Gigase verwerkt; per saldo resteert een klein overschot</t>
  </si>
  <si>
    <t>voor onze geleverde diensten die verantwoord zijn onder Giften.</t>
  </si>
  <si>
    <t>Nagegaan zal moeten worden wat de nieuwe exploitant van Rolduc voor gevolgen heeft voor de</t>
  </si>
  <si>
    <t xml:space="preserve">activiteiten van de Stichting </t>
  </si>
  <si>
    <t>De maandelijkse kosten voor de website zijn vanaf 2019: € 42,59</t>
  </si>
  <si>
    <t>De vermelde kosten zijn de netto-kosten van de Augustinuslezing in 2020. (COVID-19)</t>
  </si>
  <si>
    <t>Er zijn geen kosten gemaakt (vergaderingen Reüniecomité) als gevolg van COVID-19</t>
  </si>
  <si>
    <t xml:space="preserve">Dit jaar geen kosten gemaakt omdat project (tijdelijk?) is stilgelegd. </t>
  </si>
  <si>
    <t xml:space="preserve">In 2020 is één gift ontvangen: overschot reünie externen (Gigase). </t>
  </si>
  <si>
    <t>Toelichting Jaarstukken 2020</t>
  </si>
  <si>
    <t>Wij hebben als stichting in 2020 helemaal niet vergaderd vanwege COVIF-19; wel Reüniecomité</t>
  </si>
  <si>
    <t>Positief Resultaat boekjaar</t>
  </si>
  <si>
    <t>Toelichting:</t>
  </si>
  <si>
    <t xml:space="preserve">In het verslagjaar 2021 heeft de Stichting Leve Rolduc geen activiteiten ondernomen met financiële consequenties. </t>
  </si>
  <si>
    <t xml:space="preserve">De oorzaak COVID 19 is ieder welbekend. Aan het reünie comité is gevraagd een reünie in 2022 voor te bereiden. </t>
  </si>
  <si>
    <t xml:space="preserve">Inmiddels heeft deze reünie plaats gevonden De financiële verantwoording zal worden opgenomen in het </t>
  </si>
  <si>
    <t xml:space="preserve">jaaroverzicht 2022. Van belang is de relatie met de huidige exploitant van Rolduc en wat voor gevolgen die heeft </t>
  </si>
  <si>
    <t>voor de activiteiten van de Stichting.</t>
  </si>
  <si>
    <t>Toelichting Jaarstukken</t>
  </si>
  <si>
    <t>Ogenschijnlijk is de Stichting Lève Rolduc een gezonde stichting met een redelijk vermogen.</t>
  </si>
  <si>
    <t>Echter, de regelmatige uitgaven overschrijden de ontvangsten al enkele jaren. Dit betekent, dat er gezocht moet worden naar nieuwe</t>
  </si>
  <si>
    <t>inkomstenbronnen; of de ANBI-status daartoe de mogelijkheden biedt blijft thans nog onzeker. In elk geval moet dit verder worden onderzocht.</t>
  </si>
  <si>
    <t>opgesteld.</t>
  </si>
  <si>
    <t xml:space="preserve">Wellicht is het belangrijkste dat d enaamsbekendheid van de Stichting Lève Rolduc wordt vergroot. Een actieplan zou hiervoor moeten worden </t>
  </si>
  <si>
    <t>Balans- en Resultatenrekening</t>
  </si>
  <si>
    <t xml:space="preserve">De Algemene Reserve geeft in 2019 een flinke versterking te zien. Deze is het gevolg van een onder giften verantwoorde eenmalige bijdrage uit </t>
  </si>
  <si>
    <t>het afwikkelen van het project Stassen. Deze komt ook terug in het resultaat van het bopekjaar 2019.</t>
  </si>
  <si>
    <t>Onder Reünie Gigasezijn d eontvangsten verantwoord van een reünie die in februari 2020 is gehouden waarvoor de bankrekening van de Stichting</t>
  </si>
  <si>
    <t>Lève Rolduc is gebruikt.</t>
  </si>
  <si>
    <t xml:space="preserve">De Stichting Lève Rolduuc heeft 7 keer vergaderd waarvan drie keer samen met met Reüniecomité; het Reüniecomité heeft 6 keer vergaderd; </t>
  </si>
  <si>
    <t>de kosten van het Reüniezomité zijn hgeheel tren laste van het Project Teünie gebracht.</t>
  </si>
  <si>
    <t>Naast enkele specifieke kosten bedragen de maandelijkse kosten voor mhosting € 42,29.</t>
  </si>
  <si>
    <t>Hieronder zijn  d ekosten verantwoord die d ebanken in rekening hebben gebracht. De rekeningen bij de ING zijn in 2019 opgeheven.</t>
  </si>
  <si>
    <t>Onder de lasten zijn alle kosten voor de Augustinuslezing verantwoord, zoals het honorarium voor de spreker, kosten f;yers e.d., terwijl onder</t>
  </si>
  <si>
    <t>de baten de vrije gave van de toehoorders is opgenomen.</t>
  </si>
  <si>
    <t>Project Reünie</t>
  </si>
  <si>
    <t>Alle kosten die verband kunnen worden gebracht met de reünie zijn hieronder verantwoord, ook d ekosten die in 2019 zijn gemaakt. Te denken</t>
  </si>
  <si>
    <t>valt aan vergaderkosten, overnachtingen gebruik van zalen, maaltijden en drukkosten (vaak opgenomen in een factuur die aan Rolduc is betaald).</t>
  </si>
  <si>
    <t>Rekeninghoudend met de bijdragen van de reünisten waren deze baten toereikend om alle (toegerekende) kosten op te vangen.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</si>
</sst>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Helv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rgb="FFFF0000"/>
      <name val="Calibri"/>
      <family val="2"/>
    </font>
    <font>
      <sz val="14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2" fillId="0" borderId="0"/>
  </cellStyleXfs>
  <cellXfs count="111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1" fillId="0" borderId="0" xfId="0" applyFont="1"/>
    <xf numFmtId="0" fontId="7" fillId="0" borderId="0" xfId="0" applyFont="1"/>
    <xf numFmtId="14" fontId="7" fillId="0" borderId="0" xfId="0" applyNumberFormat="1" applyFont="1"/>
    <xf numFmtId="0" fontId="7" fillId="3" borderId="0" xfId="0" applyFont="1" applyFill="1"/>
    <xf numFmtId="0" fontId="1" fillId="3" borderId="0" xfId="0" applyFont="1" applyFill="1"/>
    <xf numFmtId="0" fontId="7" fillId="2" borderId="0" xfId="0" applyFont="1" applyFill="1"/>
    <xf numFmtId="0" fontId="1" fillId="2" borderId="0" xfId="0" applyFont="1" applyFill="1"/>
    <xf numFmtId="0" fontId="8" fillId="0" borderId="1" xfId="0" applyFont="1" applyBorder="1"/>
    <xf numFmtId="4" fontId="8" fillId="0" borderId="1" xfId="0" applyNumberFormat="1" applyFont="1" applyBorder="1"/>
    <xf numFmtId="0" fontId="8" fillId="0" borderId="0" xfId="0" applyFont="1"/>
    <xf numFmtId="4" fontId="8" fillId="0" borderId="0" xfId="0" applyNumberFormat="1" applyFont="1"/>
    <xf numFmtId="4" fontId="8" fillId="0" borderId="2" xfId="0" applyNumberFormat="1" applyFont="1" applyBorder="1"/>
    <xf numFmtId="0" fontId="9" fillId="0" borderId="0" xfId="0" applyFont="1"/>
    <xf numFmtId="4" fontId="9" fillId="0" borderId="0" xfId="0" applyNumberFormat="1" applyFont="1"/>
    <xf numFmtId="4" fontId="9" fillId="0" borderId="3" xfId="0" applyNumberFormat="1" applyFont="1" applyBorder="1"/>
    <xf numFmtId="0" fontId="10" fillId="0" borderId="0" xfId="1" applyFont="1"/>
    <xf numFmtId="0" fontId="10" fillId="0" borderId="0" xfId="1" applyFont="1" applyBorder="1"/>
    <xf numFmtId="0" fontId="11" fillId="0" borderId="0" xfId="0" applyFont="1" applyBorder="1" applyAlignment="1">
      <alignment horizontal="left" vertical="center"/>
    </xf>
    <xf numFmtId="0" fontId="5" fillId="0" borderId="0" xfId="1" applyFont="1" applyBorder="1"/>
    <xf numFmtId="14" fontId="10" fillId="0" borderId="0" xfId="1" applyNumberFormat="1" applyFont="1"/>
    <xf numFmtId="0" fontId="3" fillId="4" borderId="0" xfId="1" applyFont="1" applyFill="1"/>
    <xf numFmtId="0" fontId="9" fillId="0" borderId="1" xfId="0" applyFont="1" applyBorder="1"/>
    <xf numFmtId="4" fontId="9" fillId="0" borderId="1" xfId="0" applyNumberFormat="1" applyFont="1" applyBorder="1"/>
    <xf numFmtId="4" fontId="9" fillId="0" borderId="2" xfId="0" applyNumberFormat="1" applyFont="1" applyBorder="1"/>
    <xf numFmtId="0" fontId="13" fillId="0" borderId="0" xfId="0" applyFont="1"/>
    <xf numFmtId="0" fontId="14" fillId="0" borderId="0" xfId="0" applyFont="1"/>
    <xf numFmtId="14" fontId="14" fillId="0" borderId="0" xfId="0" applyNumberFormat="1" applyFont="1"/>
    <xf numFmtId="0" fontId="12" fillId="0" borderId="1" xfId="0" applyFont="1" applyBorder="1"/>
    <xf numFmtId="4" fontId="12" fillId="0" borderId="1" xfId="0" applyNumberFormat="1" applyFont="1" applyBorder="1"/>
    <xf numFmtId="0" fontId="12" fillId="0" borderId="0" xfId="0" applyFont="1"/>
    <xf numFmtId="4" fontId="12" fillId="0" borderId="0" xfId="0" applyNumberFormat="1" applyFont="1"/>
    <xf numFmtId="0" fontId="15" fillId="0" borderId="1" xfId="0" applyFont="1" applyBorder="1"/>
    <xf numFmtId="4" fontId="15" fillId="0" borderId="1" xfId="0" applyNumberFormat="1" applyFont="1" applyBorder="1"/>
    <xf numFmtId="4" fontId="14" fillId="0" borderId="4" xfId="0" applyNumberFormat="1" applyFont="1" applyBorder="1"/>
    <xf numFmtId="0" fontId="6" fillId="0" borderId="0" xfId="0" applyFont="1"/>
    <xf numFmtId="0" fontId="4" fillId="0" borderId="0" xfId="0" applyFont="1"/>
    <xf numFmtId="0" fontId="16" fillId="0" borderId="0" xfId="1" applyFont="1"/>
    <xf numFmtId="0" fontId="0" fillId="0" borderId="0" xfId="0" applyFont="1"/>
    <xf numFmtId="0" fontId="17" fillId="0" borderId="0" xfId="0" applyFont="1" applyAlignment="1">
      <alignment vertical="top" wrapText="1"/>
    </xf>
    <xf numFmtId="4" fontId="17" fillId="0" borderId="2" xfId="0" applyNumberFormat="1" applyFont="1" applyBorder="1"/>
    <xf numFmtId="14" fontId="3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0" xfId="0" applyFont="1"/>
    <xf numFmtId="0" fontId="3" fillId="0" borderId="0" xfId="0" applyFont="1"/>
    <xf numFmtId="14" fontId="3" fillId="0" borderId="0" xfId="0" applyNumberFormat="1" applyFont="1"/>
    <xf numFmtId="0" fontId="3" fillId="3" borderId="0" xfId="0" applyFont="1" applyFill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16" fillId="0" borderId="0" xfId="0" applyFont="1"/>
    <xf numFmtId="0" fontId="3" fillId="0" borderId="5" xfId="0" applyFont="1" applyBorder="1"/>
    <xf numFmtId="0" fontId="3" fillId="0" borderId="6" xfId="0" applyFont="1" applyBorder="1"/>
    <xf numFmtId="14" fontId="3" fillId="0" borderId="7" xfId="0" applyNumberFormat="1" applyFont="1" applyBorder="1" applyAlignment="1">
      <alignment horizontal="left"/>
    </xf>
    <xf numFmtId="4" fontId="5" fillId="0" borderId="4" xfId="0" applyNumberFormat="1" applyFont="1" applyBorder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vertical="center"/>
    </xf>
    <xf numFmtId="0" fontId="5" fillId="0" borderId="0" xfId="0" applyFont="1"/>
    <xf numFmtId="0" fontId="5" fillId="4" borderId="1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0" fontId="5" fillId="4" borderId="1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" fontId="5" fillId="0" borderId="0" xfId="0" applyNumberFormat="1" applyFont="1" applyAlignment="1">
      <alignment horizontal="right" vertical="center"/>
    </xf>
    <xf numFmtId="4" fontId="5" fillId="0" borderId="0" xfId="0" applyNumberFormat="1" applyFont="1"/>
    <xf numFmtId="14" fontId="3" fillId="0" borderId="7" xfId="0" applyNumberFormat="1" applyFont="1" applyBorder="1"/>
    <xf numFmtId="14" fontId="3" fillId="0" borderId="0" xfId="0" applyNumberFormat="1" applyFont="1" applyAlignment="1">
      <alignment horizontal="left" vertical="top" wrapText="1"/>
    </xf>
    <xf numFmtId="0" fontId="19" fillId="0" borderId="0" xfId="0" applyFont="1"/>
    <xf numFmtId="4" fontId="19" fillId="0" borderId="0" xfId="0" applyNumberFormat="1" applyFont="1"/>
    <xf numFmtId="0" fontId="11" fillId="0" borderId="1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left" vertical="center"/>
    </xf>
    <xf numFmtId="0" fontId="10" fillId="0" borderId="0" xfId="0" applyFont="1"/>
    <xf numFmtId="0" fontId="5" fillId="0" borderId="1" xfId="0" applyFont="1" applyBorder="1"/>
    <xf numFmtId="49" fontId="5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4" fontId="5" fillId="0" borderId="3" xfId="0" applyNumberFormat="1" applyFont="1" applyBorder="1"/>
    <xf numFmtId="0" fontId="17" fillId="0" borderId="0" xfId="0" applyFont="1"/>
    <xf numFmtId="4" fontId="17" fillId="0" borderId="0" xfId="0" applyNumberFormat="1" applyFont="1"/>
    <xf numFmtId="4" fontId="10" fillId="0" borderId="0" xfId="0" applyNumberFormat="1" applyFont="1"/>
    <xf numFmtId="0" fontId="9" fillId="0" borderId="0" xfId="0" applyFont="1" applyAlignment="1">
      <alignment vertical="top" wrapText="1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4" fontId="5" fillId="0" borderId="1" xfId="0" applyNumberFormat="1" applyFont="1" applyBorder="1"/>
    <xf numFmtId="14" fontId="3" fillId="0" borderId="7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11" fillId="4" borderId="8" xfId="0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10" fillId="0" borderId="1" xfId="0" applyFont="1" applyBorder="1"/>
    <xf numFmtId="0" fontId="5" fillId="0" borderId="11" xfId="0" applyFont="1" applyBorder="1" applyAlignment="1">
      <alignment horizontal="center" vertical="center"/>
    </xf>
    <xf numFmtId="4" fontId="9" fillId="0" borderId="12" xfId="0" applyNumberFormat="1" applyFont="1" applyBorder="1"/>
    <xf numFmtId="0" fontId="5" fillId="0" borderId="4" xfId="0" applyFont="1" applyBorder="1"/>
    <xf numFmtId="0" fontId="5" fillId="0" borderId="0" xfId="0" applyFont="1" applyAlignment="1">
      <alignment horizontal="right" vertical="center"/>
    </xf>
    <xf numFmtId="4" fontId="9" fillId="0" borderId="0" xfId="0" applyNumberFormat="1" applyFont="1" applyAlignment="1">
      <alignment vertical="top" wrapText="1"/>
    </xf>
    <xf numFmtId="4" fontId="12" fillId="0" borderId="2" xfId="0" applyNumberFormat="1" applyFont="1" applyBorder="1"/>
    <xf numFmtId="0" fontId="3" fillId="2" borderId="5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7" fillId="3" borderId="5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</cellXfs>
  <cellStyles count="2">
    <cellStyle name="Standaard" xfId="0" builtinId="0"/>
    <cellStyle name="Standaard 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1533524</xdr:colOff>
      <xdr:row>0</xdr:row>
      <xdr:rowOff>190499</xdr:rowOff>
    </xdr:from>
    <xdr:to>
      <xdr:col>8</xdr:col>
      <xdr:colOff>180975</xdr:colOff>
      <xdr:row>4</xdr:row>
      <xdr:rowOff>20535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DF74558A-8D68-4E7B-9C8B-8FE6B0CB4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3649" y="190499"/>
          <a:ext cx="1771651" cy="14588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1533524</xdr:colOff>
      <xdr:row>0</xdr:row>
      <xdr:rowOff>95251</xdr:rowOff>
    </xdr:from>
    <xdr:to>
      <xdr:col>7</xdr:col>
      <xdr:colOff>466725</xdr:colOff>
      <xdr:row>4</xdr:row>
      <xdr:rowOff>172936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839B8D4D-320D-4154-A3AB-0C267FF09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15099" y="95251"/>
          <a:ext cx="1771651" cy="14778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1371600</xdr:colOff>
      <xdr:row>0</xdr:row>
      <xdr:rowOff>66676</xdr:rowOff>
    </xdr:from>
    <xdr:to>
      <xdr:col>8</xdr:col>
      <xdr:colOff>114300</xdr:colOff>
      <xdr:row>4</xdr:row>
      <xdr:rowOff>123826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25DA60B-B8FD-44F5-B582-5007778D1E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9725" y="66676"/>
          <a:ext cx="2000250" cy="14668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1219200</xdr:colOff>
      <xdr:row>0</xdr:row>
      <xdr:rowOff>0</xdr:rowOff>
    </xdr:from>
    <xdr:to>
      <xdr:col>8</xdr:col>
      <xdr:colOff>104775</xdr:colOff>
      <xdr:row>3</xdr:row>
      <xdr:rowOff>857250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8DBF36C4-05D8-413F-8CA4-CFE657C8B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53050" y="0"/>
          <a:ext cx="2000250" cy="1685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1219200</xdr:colOff>
      <xdr:row>0</xdr:row>
      <xdr:rowOff>0</xdr:rowOff>
    </xdr:from>
    <xdr:to>
      <xdr:col>8</xdr:col>
      <xdr:colOff>104775</xdr:colOff>
      <xdr:row>3</xdr:row>
      <xdr:rowOff>857250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9F20A0D0-7CDB-4CDD-9140-77047B8F7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0" y="0"/>
          <a:ext cx="2000250" cy="1685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"/>
  <sheetViews>
    <sheetView topLeftCell="A25" workbookViewId="0">
      <selection activeCell="B39" sqref="B39"/>
    </sheetView>
  </sheetViews>
  <sheetFormatPr defaultRowHeight="15" x14ac:dyDescent="0.25"/>
  <cols>
    <col min="1" max="1" width="6.140625" customWidth="1"/>
    <col min="2" max="2" width="42.85546875" customWidth="1"/>
    <col min="3" max="3" width="14.28515625" customWidth="1"/>
    <col min="4" max="4" width="2.42578125" customWidth="1"/>
    <col min="5" max="5" width="6.42578125" customWidth="1"/>
    <col min="6" max="6" width="29.42578125" customWidth="1"/>
    <col min="7" max="7" width="11.85546875" customWidth="1"/>
    <col min="8" max="8" width="5.5703125" customWidth="1"/>
    <col min="9" max="9" width="6.7109375" customWidth="1"/>
    <col min="10" max="10" width="9.140625" hidden="1" customWidth="1"/>
  </cols>
  <sheetData>
    <row r="1" spans="1:7" s="6" customFormat="1" ht="21" x14ac:dyDescent="0.35">
      <c r="A1" s="29" t="s">
        <v>0</v>
      </c>
      <c r="B1" s="30"/>
      <c r="C1" s="30"/>
      <c r="D1" s="30"/>
      <c r="E1" s="30"/>
      <c r="F1" s="30"/>
      <c r="G1" s="30"/>
    </row>
    <row r="2" spans="1:7" ht="18.75" x14ac:dyDescent="0.3">
      <c r="A2" s="30"/>
      <c r="B2" s="30"/>
      <c r="C2" s="30"/>
      <c r="D2" s="30"/>
      <c r="E2" s="30"/>
      <c r="F2" s="30"/>
      <c r="G2" s="30"/>
    </row>
    <row r="3" spans="1:7" s="6" customFormat="1" ht="36.75" customHeight="1" x14ac:dyDescent="0.3">
      <c r="A3" s="30"/>
      <c r="B3" s="30"/>
      <c r="C3" s="30"/>
      <c r="D3" s="30"/>
      <c r="E3" s="30"/>
      <c r="F3" s="30"/>
      <c r="G3" s="30"/>
    </row>
    <row r="4" spans="1:7" ht="51.75" customHeight="1" x14ac:dyDescent="0.25"/>
    <row r="5" spans="1:7" s="17" customFormat="1" ht="18.75" x14ac:dyDescent="0.3">
      <c r="A5" s="6" t="s">
        <v>1</v>
      </c>
      <c r="B5" s="6"/>
      <c r="C5" s="7">
        <v>43100</v>
      </c>
      <c r="D5" s="6"/>
      <c r="E5" s="6"/>
      <c r="F5" s="6"/>
      <c r="G5" s="6"/>
    </row>
    <row r="6" spans="1:7" s="17" customFormat="1" ht="15.75" x14ac:dyDescent="0.25">
      <c r="A6"/>
      <c r="B6"/>
      <c r="C6"/>
      <c r="D6"/>
      <c r="E6"/>
      <c r="F6"/>
      <c r="G6"/>
    </row>
    <row r="7" spans="1:7" s="17" customFormat="1" ht="18.75" x14ac:dyDescent="0.3">
      <c r="A7" s="8" t="s">
        <v>2</v>
      </c>
      <c r="B7" s="9"/>
      <c r="C7" s="5"/>
      <c r="D7" s="5"/>
      <c r="E7" s="10" t="s">
        <v>3</v>
      </c>
      <c r="F7" s="11"/>
      <c r="G7" s="5"/>
    </row>
    <row r="8" spans="1:7" s="17" customFormat="1" ht="15.75" x14ac:dyDescent="0.25">
      <c r="A8"/>
      <c r="B8"/>
      <c r="C8"/>
      <c r="D8"/>
      <c r="E8"/>
      <c r="F8"/>
      <c r="G8"/>
    </row>
    <row r="9" spans="1:7" s="17" customFormat="1" ht="15.75" x14ac:dyDescent="0.25">
      <c r="A9" s="26">
        <v>311</v>
      </c>
      <c r="B9" s="26" t="s">
        <v>4</v>
      </c>
      <c r="C9" s="27">
        <v>10.09</v>
      </c>
      <c r="E9" s="26">
        <v>501</v>
      </c>
      <c r="F9" s="26" t="s">
        <v>5</v>
      </c>
      <c r="G9" s="27">
        <v>20527.86</v>
      </c>
    </row>
    <row r="10" spans="1:7" s="17" customFormat="1" ht="15.75" x14ac:dyDescent="0.25">
      <c r="A10" s="26">
        <v>411</v>
      </c>
      <c r="B10" s="26" t="s">
        <v>6</v>
      </c>
      <c r="C10" s="27">
        <v>0</v>
      </c>
      <c r="E10" s="26">
        <v>711</v>
      </c>
      <c r="F10" s="26" t="s">
        <v>7</v>
      </c>
      <c r="G10" s="27">
        <v>148.13</v>
      </c>
    </row>
    <row r="11" spans="1:7" s="17" customFormat="1" ht="15.75" x14ac:dyDescent="0.25">
      <c r="A11" s="26">
        <v>421</v>
      </c>
      <c r="B11" s="26" t="s">
        <v>8</v>
      </c>
      <c r="C11" s="27">
        <v>199.16000000000003</v>
      </c>
      <c r="G11" s="18"/>
    </row>
    <row r="12" spans="1:7" s="17" customFormat="1" ht="14.25" customHeight="1" x14ac:dyDescent="0.25">
      <c r="A12" s="26">
        <v>422</v>
      </c>
      <c r="B12" s="26" t="s">
        <v>9</v>
      </c>
      <c r="C12" s="27">
        <v>10475.120000000001</v>
      </c>
      <c r="G12" s="18"/>
    </row>
    <row r="13" spans="1:7" s="17" customFormat="1" ht="15.75" x14ac:dyDescent="0.25">
      <c r="A13" s="26">
        <v>423</v>
      </c>
      <c r="B13" s="26" t="s">
        <v>10</v>
      </c>
      <c r="C13" s="27">
        <v>316.20000000000005</v>
      </c>
      <c r="G13" s="18"/>
    </row>
    <row r="14" spans="1:7" s="17" customFormat="1" ht="15.75" x14ac:dyDescent="0.25">
      <c r="A14" s="26">
        <v>424</v>
      </c>
      <c r="B14" s="26" t="s">
        <v>10</v>
      </c>
      <c r="C14" s="27">
        <v>7643.6</v>
      </c>
      <c r="G14" s="18"/>
    </row>
    <row r="15" spans="1:7" s="17" customFormat="1" ht="15.75" x14ac:dyDescent="0.25">
      <c r="A15" s="26">
        <v>431</v>
      </c>
      <c r="B15" s="26" t="s">
        <v>11</v>
      </c>
      <c r="C15" s="27">
        <v>0</v>
      </c>
      <c r="G15" s="28"/>
    </row>
    <row r="16" spans="1:7" s="14" customFormat="1" ht="15.75" x14ac:dyDescent="0.25">
      <c r="A16" s="17"/>
      <c r="B16" s="17"/>
      <c r="C16" s="18"/>
      <c r="D16" s="17"/>
      <c r="E16" s="17"/>
      <c r="F16" s="17"/>
      <c r="G16" s="18"/>
    </row>
    <row r="17" spans="1:7" ht="15.75" x14ac:dyDescent="0.25">
      <c r="A17" s="17"/>
      <c r="B17" s="17" t="s">
        <v>12</v>
      </c>
      <c r="C17" s="18">
        <v>18644.170000000002</v>
      </c>
      <c r="D17" s="17"/>
      <c r="E17" s="17"/>
      <c r="F17" s="17"/>
      <c r="G17" s="18">
        <v>20675.990000000002</v>
      </c>
    </row>
    <row r="18" spans="1:7" ht="15.75" x14ac:dyDescent="0.25">
      <c r="A18" s="17"/>
      <c r="B18" s="17" t="s">
        <v>13</v>
      </c>
      <c r="C18" s="28">
        <v>2031.8199999999997</v>
      </c>
      <c r="D18" s="17"/>
      <c r="E18" s="17"/>
      <c r="F18" s="17" t="s">
        <v>14</v>
      </c>
      <c r="G18" s="28" t="s">
        <v>14</v>
      </c>
    </row>
    <row r="19" spans="1:7" ht="16.5" thickBot="1" x14ac:dyDescent="0.3">
      <c r="A19" s="17"/>
      <c r="B19" s="17" t="s">
        <v>15</v>
      </c>
      <c r="C19" s="19">
        <v>20675.990000000002</v>
      </c>
      <c r="D19" s="17"/>
      <c r="E19" s="17"/>
      <c r="F19" s="17"/>
      <c r="G19" s="19">
        <v>20675.990000000002</v>
      </c>
    </row>
    <row r="20" spans="1:7" ht="16.5" thickTop="1" x14ac:dyDescent="0.25">
      <c r="A20" s="14"/>
      <c r="B20" s="14"/>
      <c r="C20" s="14"/>
      <c r="D20" s="14"/>
      <c r="E20" s="14"/>
      <c r="F20" s="14"/>
      <c r="G20" s="15"/>
    </row>
    <row r="23" spans="1:7" ht="18.75" x14ac:dyDescent="0.3">
      <c r="A23" s="6" t="s">
        <v>16</v>
      </c>
      <c r="B23" s="6"/>
      <c r="C23" s="7">
        <v>43100</v>
      </c>
      <c r="D23" s="6"/>
      <c r="E23" s="6"/>
      <c r="F23" s="6"/>
      <c r="G23" s="6"/>
    </row>
    <row r="24" spans="1:7" ht="18.75" x14ac:dyDescent="0.3">
      <c r="A24" s="6"/>
      <c r="B24" s="6"/>
      <c r="C24" s="6"/>
      <c r="D24" s="6"/>
      <c r="E24" s="6"/>
      <c r="F24" s="6"/>
      <c r="G24" s="6"/>
    </row>
    <row r="25" spans="1:7" ht="18.75" x14ac:dyDescent="0.3">
      <c r="A25" s="6" t="s">
        <v>17</v>
      </c>
      <c r="B25" s="6"/>
      <c r="C25" s="6"/>
      <c r="D25" s="6"/>
      <c r="E25" s="6" t="s">
        <v>18</v>
      </c>
      <c r="F25" s="6"/>
      <c r="G25" s="6"/>
    </row>
    <row r="27" spans="1:7" ht="15.75" x14ac:dyDescent="0.25">
      <c r="A27" s="12">
        <v>1111</v>
      </c>
      <c r="B27" s="12" t="s">
        <v>19</v>
      </c>
      <c r="C27" s="13">
        <v>637</v>
      </c>
      <c r="D27" s="14"/>
      <c r="E27" s="12">
        <v>7111</v>
      </c>
      <c r="F27" s="12" t="s">
        <v>20</v>
      </c>
      <c r="G27" s="13">
        <v>31.34</v>
      </c>
    </row>
    <row r="28" spans="1:7" ht="15.75" x14ac:dyDescent="0.25">
      <c r="A28" s="12">
        <v>1211</v>
      </c>
      <c r="B28" s="12" t="s">
        <v>21</v>
      </c>
      <c r="C28" s="13">
        <v>204.49</v>
      </c>
      <c r="D28" s="14"/>
      <c r="E28" s="12">
        <v>7211</v>
      </c>
      <c r="F28" s="12" t="s">
        <v>22</v>
      </c>
      <c r="G28" s="13">
        <v>680.55</v>
      </c>
    </row>
    <row r="29" spans="1:7" ht="15.75" x14ac:dyDescent="0.25">
      <c r="A29" s="12">
        <v>1311</v>
      </c>
      <c r="B29" s="12" t="s">
        <v>23</v>
      </c>
      <c r="C29" s="13">
        <v>15</v>
      </c>
      <c r="D29" s="14"/>
      <c r="E29" s="12">
        <v>8111</v>
      </c>
      <c r="F29" s="12" t="s">
        <v>24</v>
      </c>
      <c r="G29" s="13">
        <v>10.09</v>
      </c>
    </row>
    <row r="30" spans="1:7" ht="15.75" x14ac:dyDescent="0.25">
      <c r="A30" s="12">
        <v>2711</v>
      </c>
      <c r="B30" s="12" t="s">
        <v>25</v>
      </c>
      <c r="C30" s="13">
        <v>324.68000000000006</v>
      </c>
      <c r="D30" s="14"/>
      <c r="E30" s="12">
        <v>9111</v>
      </c>
      <c r="F30" s="12" t="s">
        <v>26</v>
      </c>
      <c r="G30" s="13">
        <v>0</v>
      </c>
    </row>
    <row r="31" spans="1:7" ht="15.75" x14ac:dyDescent="0.25">
      <c r="A31" s="12">
        <v>3011</v>
      </c>
      <c r="B31" s="12" t="s">
        <v>27</v>
      </c>
      <c r="C31" s="13">
        <v>25</v>
      </c>
      <c r="D31" s="14"/>
      <c r="E31" s="14"/>
      <c r="F31" s="14"/>
      <c r="G31" s="15"/>
    </row>
    <row r="32" spans="1:7" ht="15.75" x14ac:dyDescent="0.25">
      <c r="A32" s="12">
        <v>3111</v>
      </c>
      <c r="B32" s="12" t="s">
        <v>28</v>
      </c>
      <c r="C32" s="13">
        <v>1345.59</v>
      </c>
      <c r="D32" s="14"/>
      <c r="E32" s="14"/>
      <c r="F32" s="14"/>
      <c r="G32" s="15"/>
    </row>
    <row r="33" spans="1:7" ht="15.75" x14ac:dyDescent="0.25">
      <c r="A33" s="12">
        <v>3211</v>
      </c>
      <c r="B33" s="12" t="s">
        <v>29</v>
      </c>
      <c r="C33" s="13">
        <v>55.5</v>
      </c>
      <c r="D33" s="14"/>
      <c r="E33" s="14"/>
      <c r="F33" s="14"/>
      <c r="G33" s="15"/>
    </row>
    <row r="34" spans="1:7" ht="15.75" x14ac:dyDescent="0.25">
      <c r="A34" s="12">
        <v>3311</v>
      </c>
      <c r="B34" s="12" t="s">
        <v>30</v>
      </c>
      <c r="C34" s="13">
        <v>0</v>
      </c>
      <c r="D34" s="14"/>
      <c r="E34" s="14"/>
      <c r="F34" s="14"/>
      <c r="G34" s="15"/>
    </row>
    <row r="35" spans="1:7" ht="15.75" x14ac:dyDescent="0.25">
      <c r="A35" s="12">
        <v>3411</v>
      </c>
      <c r="B35" s="12" t="s">
        <v>31</v>
      </c>
      <c r="C35" s="13">
        <v>146.54000000000002</v>
      </c>
      <c r="D35" s="14"/>
      <c r="E35" s="14"/>
      <c r="F35" s="14"/>
      <c r="G35" s="15"/>
    </row>
    <row r="36" spans="1:7" ht="15.75" x14ac:dyDescent="0.25">
      <c r="A36" s="12">
        <v>5211</v>
      </c>
      <c r="B36" s="12" t="s">
        <v>63</v>
      </c>
      <c r="C36" s="13">
        <v>0</v>
      </c>
      <c r="D36" s="14"/>
      <c r="E36" s="14"/>
      <c r="F36" s="14"/>
      <c r="G36" s="15"/>
    </row>
    <row r="37" spans="1:7" ht="15.75" x14ac:dyDescent="0.25">
      <c r="A37" s="12">
        <v>6111</v>
      </c>
      <c r="B37" s="12" t="s">
        <v>32</v>
      </c>
      <c r="C37" s="13">
        <v>0</v>
      </c>
      <c r="D37" s="14"/>
      <c r="E37" s="14"/>
      <c r="F37" s="14"/>
      <c r="G37" s="16"/>
    </row>
    <row r="38" spans="1:7" ht="15.75" x14ac:dyDescent="0.25">
      <c r="A38" s="14"/>
      <c r="B38" s="14"/>
      <c r="C38" s="15"/>
      <c r="D38" s="14"/>
      <c r="E38" s="14"/>
      <c r="F38" s="14"/>
      <c r="G38" s="15"/>
    </row>
    <row r="39" spans="1:7" ht="15.75" x14ac:dyDescent="0.25">
      <c r="A39" s="14"/>
      <c r="B39" s="17" t="s">
        <v>12</v>
      </c>
      <c r="C39" s="15">
        <v>2753.8</v>
      </c>
      <c r="D39" s="14"/>
      <c r="E39" s="14"/>
      <c r="F39" s="14"/>
      <c r="G39" s="15">
        <v>721.98</v>
      </c>
    </row>
    <row r="40" spans="1:7" ht="31.5" x14ac:dyDescent="0.25">
      <c r="A40" s="14"/>
      <c r="B40" s="14" t="s">
        <v>14</v>
      </c>
      <c r="C40" s="16" t="s">
        <v>14</v>
      </c>
      <c r="D40" s="14"/>
      <c r="E40" s="14"/>
      <c r="F40" s="43" t="s">
        <v>13</v>
      </c>
      <c r="G40" s="44">
        <v>2031.8200000000002</v>
      </c>
    </row>
    <row r="41" spans="1:7" ht="16.5" thickBot="1" x14ac:dyDescent="0.3">
      <c r="A41" s="14"/>
      <c r="B41" s="17" t="s">
        <v>15</v>
      </c>
      <c r="C41" s="19">
        <v>2753.8</v>
      </c>
      <c r="D41" s="14"/>
      <c r="E41" s="14"/>
      <c r="F41" s="14"/>
      <c r="G41" s="19">
        <v>2753.8</v>
      </c>
    </row>
    <row r="42" spans="1:7" ht="16.5" thickTop="1" x14ac:dyDescent="0.25">
      <c r="A42" s="14"/>
      <c r="B42" s="14"/>
      <c r="C42" s="14"/>
      <c r="D42" s="14"/>
      <c r="E42" s="14"/>
      <c r="F42" s="14"/>
      <c r="G42" s="14"/>
    </row>
    <row r="43" spans="1:7" ht="15.75" x14ac:dyDescent="0.25">
      <c r="A43" s="14"/>
      <c r="B43" s="14"/>
      <c r="C43" s="14"/>
      <c r="D43" s="14"/>
      <c r="E43" s="14"/>
      <c r="F43" s="14"/>
      <c r="G43" s="14"/>
    </row>
    <row r="44" spans="1:7" ht="18.75" x14ac:dyDescent="0.3">
      <c r="A44" s="1" t="s">
        <v>33</v>
      </c>
    </row>
    <row r="45" spans="1:7" ht="18.75" x14ac:dyDescent="0.3">
      <c r="A45" s="1"/>
    </row>
    <row r="46" spans="1:7" ht="18.75" x14ac:dyDescent="0.3">
      <c r="A46" s="1" t="s">
        <v>34</v>
      </c>
    </row>
    <row r="47" spans="1:7" ht="18.75" x14ac:dyDescent="0.3">
      <c r="A47" s="1"/>
    </row>
    <row r="48" spans="1:7" x14ac:dyDescent="0.25">
      <c r="A48" s="2" t="s">
        <v>35</v>
      </c>
    </row>
    <row r="49" spans="1:8" x14ac:dyDescent="0.25">
      <c r="A49" s="2" t="s">
        <v>62</v>
      </c>
    </row>
    <row r="50" spans="1:8" x14ac:dyDescent="0.25">
      <c r="A50" s="2" t="s">
        <v>36</v>
      </c>
    </row>
    <row r="51" spans="1:8" x14ac:dyDescent="0.25">
      <c r="A51" s="2" t="s">
        <v>37</v>
      </c>
    </row>
    <row r="52" spans="1:8" x14ac:dyDescent="0.25">
      <c r="A52" s="2" t="s">
        <v>38</v>
      </c>
    </row>
    <row r="54" spans="1:8" x14ac:dyDescent="0.25">
      <c r="A54" s="2" t="s">
        <v>39</v>
      </c>
    </row>
    <row r="55" spans="1:8" x14ac:dyDescent="0.25">
      <c r="A55" s="2" t="s">
        <v>40</v>
      </c>
    </row>
    <row r="56" spans="1:8" x14ac:dyDescent="0.25">
      <c r="A56" s="2" t="s">
        <v>41</v>
      </c>
    </row>
    <row r="57" spans="1:8" x14ac:dyDescent="0.25">
      <c r="A57" s="2" t="s">
        <v>42</v>
      </c>
    </row>
    <row r="58" spans="1:8" x14ac:dyDescent="0.25">
      <c r="A58" s="2" t="s">
        <v>43</v>
      </c>
    </row>
    <row r="59" spans="1:8" x14ac:dyDescent="0.25">
      <c r="A59" s="2"/>
      <c r="B59" s="2"/>
    </row>
    <row r="60" spans="1:8" s="42" customFormat="1" ht="18.75" x14ac:dyDescent="0.3">
      <c r="A60" s="1" t="s">
        <v>44</v>
      </c>
      <c r="B60" s="41"/>
    </row>
    <row r="61" spans="1:8" ht="9" customHeight="1" x14ac:dyDescent="0.25">
      <c r="A61" s="2"/>
      <c r="B61" s="2"/>
      <c r="H61" s="14"/>
    </row>
    <row r="62" spans="1:8" ht="18.75" x14ac:dyDescent="0.3">
      <c r="A62" s="25" t="s">
        <v>17</v>
      </c>
      <c r="B62" s="3"/>
      <c r="H62" s="14"/>
    </row>
    <row r="63" spans="1:8" ht="6" customHeight="1" x14ac:dyDescent="0.25">
      <c r="A63" s="2"/>
      <c r="B63" s="2"/>
      <c r="H63" s="14"/>
    </row>
    <row r="64" spans="1:8" ht="15.75" x14ac:dyDescent="0.25">
      <c r="A64" s="4" t="s">
        <v>19</v>
      </c>
      <c r="B64" s="2"/>
      <c r="H64" s="14"/>
    </row>
    <row r="65" spans="1:8" ht="15.75" x14ac:dyDescent="0.25">
      <c r="A65" s="20"/>
      <c r="B65" s="20" t="s">
        <v>107</v>
      </c>
      <c r="C65" s="14"/>
      <c r="D65" s="14"/>
      <c r="E65" s="14"/>
      <c r="F65" s="14"/>
      <c r="G65" s="14"/>
      <c r="H65" s="14"/>
    </row>
    <row r="66" spans="1:8" ht="15.75" x14ac:dyDescent="0.25">
      <c r="A66" s="20"/>
      <c r="B66" s="20" t="s">
        <v>113</v>
      </c>
      <c r="C66" s="14"/>
      <c r="D66" s="14"/>
      <c r="E66" s="14"/>
      <c r="F66" s="14"/>
      <c r="G66" s="14"/>
      <c r="H66" s="14"/>
    </row>
    <row r="67" spans="1:8" ht="15.75" x14ac:dyDescent="0.25">
      <c r="A67" s="20"/>
      <c r="B67" s="20" t="s">
        <v>114</v>
      </c>
      <c r="C67" s="14"/>
      <c r="D67" s="14"/>
      <c r="E67" s="14"/>
      <c r="F67" s="14"/>
      <c r="G67" s="14"/>
      <c r="H67" s="14"/>
    </row>
    <row r="68" spans="1:8" ht="15.75" x14ac:dyDescent="0.25">
      <c r="A68" s="3" t="s">
        <v>45</v>
      </c>
      <c r="B68" s="20"/>
      <c r="C68" s="14"/>
      <c r="D68" s="14"/>
      <c r="E68" s="14"/>
      <c r="F68" s="14"/>
      <c r="G68" s="14"/>
      <c r="H68" s="14"/>
    </row>
    <row r="69" spans="1:8" ht="15.75" x14ac:dyDescent="0.25">
      <c r="A69" s="20"/>
      <c r="B69" s="20" t="s">
        <v>46</v>
      </c>
      <c r="C69" s="14"/>
      <c r="D69" s="14"/>
      <c r="E69" s="14"/>
      <c r="F69" s="14"/>
      <c r="G69" s="14"/>
      <c r="H69" s="14"/>
    </row>
    <row r="70" spans="1:8" ht="15.75" x14ac:dyDescent="0.25">
      <c r="A70" s="3" t="s">
        <v>25</v>
      </c>
      <c r="B70" s="20"/>
      <c r="C70" s="14"/>
      <c r="D70" s="14"/>
      <c r="E70" s="14"/>
      <c r="F70" s="14"/>
      <c r="G70" s="14"/>
      <c r="H70" s="14"/>
    </row>
    <row r="71" spans="1:8" ht="15.75" x14ac:dyDescent="0.25">
      <c r="A71" s="3"/>
      <c r="B71" s="20" t="s">
        <v>108</v>
      </c>
      <c r="C71" s="14"/>
      <c r="D71" s="14"/>
      <c r="E71" s="14"/>
      <c r="F71" s="14"/>
      <c r="G71" s="14"/>
      <c r="H71" s="14"/>
    </row>
    <row r="72" spans="1:8" ht="15.75" x14ac:dyDescent="0.25">
      <c r="A72" s="3"/>
      <c r="B72" s="20" t="s">
        <v>109</v>
      </c>
      <c r="C72" s="14"/>
      <c r="D72" s="14"/>
      <c r="E72" s="14"/>
      <c r="F72" s="14"/>
      <c r="G72" s="14"/>
      <c r="H72" s="14"/>
    </row>
    <row r="73" spans="1:8" ht="15.75" x14ac:dyDescent="0.25">
      <c r="A73" s="3"/>
      <c r="B73" s="20" t="s">
        <v>110</v>
      </c>
      <c r="C73" s="14"/>
      <c r="D73" s="14"/>
      <c r="E73" s="14"/>
      <c r="F73" s="14"/>
      <c r="G73" s="14"/>
      <c r="H73" s="14"/>
    </row>
    <row r="74" spans="1:8" ht="15.75" x14ac:dyDescent="0.25">
      <c r="A74" s="3" t="s">
        <v>28</v>
      </c>
      <c r="B74" s="3"/>
      <c r="C74" s="14"/>
      <c r="D74" s="14"/>
      <c r="E74" s="14"/>
      <c r="F74" s="14"/>
      <c r="G74" s="14"/>
      <c r="H74" s="14"/>
    </row>
    <row r="75" spans="1:8" ht="15.75" x14ac:dyDescent="0.25">
      <c r="A75" s="20"/>
      <c r="B75" s="20" t="s">
        <v>115</v>
      </c>
      <c r="C75" s="14"/>
      <c r="D75" s="14"/>
      <c r="E75" s="14"/>
      <c r="F75" s="14"/>
      <c r="G75" s="14"/>
      <c r="H75" s="14"/>
    </row>
    <row r="76" spans="1:8" ht="15.75" x14ac:dyDescent="0.25">
      <c r="A76" s="20"/>
      <c r="B76" s="20" t="s">
        <v>116</v>
      </c>
      <c r="C76" s="14"/>
      <c r="D76" s="14"/>
      <c r="E76" s="14"/>
      <c r="F76" s="14"/>
      <c r="G76" s="14"/>
      <c r="H76" s="14"/>
    </row>
    <row r="77" spans="1:8" ht="15.75" x14ac:dyDescent="0.25">
      <c r="A77" s="20"/>
      <c r="B77" s="20" t="s">
        <v>117</v>
      </c>
      <c r="C77" s="14"/>
      <c r="D77" s="14"/>
      <c r="E77" s="14"/>
      <c r="F77" s="14"/>
      <c r="G77" s="14"/>
      <c r="H77" s="14"/>
    </row>
    <row r="78" spans="1:8" ht="15.75" x14ac:dyDescent="0.25">
      <c r="A78" s="20"/>
      <c r="B78" s="20" t="s">
        <v>48</v>
      </c>
      <c r="C78" s="14"/>
      <c r="D78" s="14"/>
      <c r="E78" s="14"/>
      <c r="F78" s="14"/>
      <c r="G78" s="14"/>
      <c r="H78" s="14"/>
    </row>
    <row r="79" spans="1:8" ht="15.75" x14ac:dyDescent="0.25">
      <c r="A79" s="3" t="s">
        <v>49</v>
      </c>
      <c r="B79" s="3"/>
      <c r="C79" s="14"/>
      <c r="D79" s="14"/>
      <c r="E79" s="14"/>
      <c r="F79" s="14"/>
      <c r="G79" s="14"/>
      <c r="H79" s="14"/>
    </row>
    <row r="80" spans="1:8" ht="15.75" x14ac:dyDescent="0.25">
      <c r="A80" s="20"/>
      <c r="B80" s="20" t="s">
        <v>50</v>
      </c>
      <c r="C80" s="14"/>
      <c r="D80" s="14"/>
      <c r="E80" s="14"/>
      <c r="F80" s="14"/>
      <c r="G80" s="14"/>
      <c r="H80" s="14"/>
    </row>
    <row r="81" spans="1:8" ht="15.75" x14ac:dyDescent="0.25">
      <c r="A81" s="20"/>
      <c r="B81" s="20" t="s">
        <v>111</v>
      </c>
      <c r="C81" s="14"/>
      <c r="D81" s="14"/>
      <c r="E81" s="14"/>
      <c r="F81" s="14"/>
      <c r="G81" s="14"/>
      <c r="H81" s="14"/>
    </row>
    <row r="82" spans="1:8" ht="15.75" x14ac:dyDescent="0.25">
      <c r="A82" s="3" t="s">
        <v>31</v>
      </c>
      <c r="B82" s="20"/>
      <c r="C82" s="14"/>
      <c r="D82" s="14"/>
      <c r="E82" s="14"/>
      <c r="F82" s="14"/>
      <c r="G82" s="14"/>
      <c r="H82" s="14"/>
    </row>
    <row r="83" spans="1:8" ht="15.75" x14ac:dyDescent="0.25">
      <c r="A83" s="20"/>
      <c r="B83" s="20" t="s">
        <v>112</v>
      </c>
      <c r="C83" s="14"/>
      <c r="D83" s="14"/>
      <c r="E83" s="14"/>
      <c r="F83" s="14"/>
      <c r="G83" s="14"/>
      <c r="H83" s="14"/>
    </row>
    <row r="84" spans="1:8" ht="15.75" x14ac:dyDescent="0.25">
      <c r="A84" s="20"/>
      <c r="B84" s="20" t="s">
        <v>51</v>
      </c>
      <c r="C84" s="14"/>
      <c r="D84" s="14"/>
      <c r="E84" s="14"/>
      <c r="F84" s="14"/>
      <c r="G84" s="14"/>
      <c r="H84" s="14"/>
    </row>
    <row r="85" spans="1:8" ht="15.75" x14ac:dyDescent="0.25">
      <c r="A85" s="3" t="s">
        <v>52</v>
      </c>
      <c r="B85" s="14"/>
      <c r="C85" s="14"/>
      <c r="D85" s="14"/>
      <c r="E85" s="14"/>
      <c r="F85" s="14"/>
      <c r="G85" s="14"/>
      <c r="H85" s="14"/>
    </row>
    <row r="86" spans="1:8" ht="15.75" x14ac:dyDescent="0.25">
      <c r="A86" s="3"/>
      <c r="B86" s="14"/>
      <c r="C86" s="14"/>
      <c r="D86" s="14"/>
      <c r="E86" s="14"/>
      <c r="F86" s="14"/>
      <c r="G86" s="14"/>
      <c r="H86" s="14"/>
    </row>
    <row r="87" spans="1:8" ht="18.75" x14ac:dyDescent="0.3">
      <c r="A87" s="25" t="s">
        <v>18</v>
      </c>
      <c r="B87" s="20"/>
      <c r="C87" s="14"/>
      <c r="D87" s="14"/>
      <c r="E87" s="14"/>
      <c r="F87" s="14"/>
      <c r="G87" s="14"/>
      <c r="H87" s="14"/>
    </row>
    <row r="88" spans="1:8" ht="15.75" x14ac:dyDescent="0.25">
      <c r="A88" s="20"/>
      <c r="B88" s="20"/>
      <c r="C88" s="14"/>
      <c r="D88" s="14"/>
      <c r="E88" s="14"/>
      <c r="F88" s="14"/>
      <c r="G88" s="14"/>
      <c r="H88" s="14"/>
    </row>
    <row r="89" spans="1:8" ht="15.75" x14ac:dyDescent="0.25">
      <c r="A89" s="3" t="s">
        <v>20</v>
      </c>
      <c r="B89" s="20"/>
      <c r="C89" s="14"/>
      <c r="D89" s="14"/>
      <c r="E89" s="14"/>
      <c r="F89" s="14"/>
      <c r="G89" s="14"/>
      <c r="H89" s="14"/>
    </row>
    <row r="90" spans="1:8" ht="15.75" x14ac:dyDescent="0.25">
      <c r="A90" s="20"/>
      <c r="B90" s="20" t="s">
        <v>53</v>
      </c>
      <c r="C90" s="14"/>
      <c r="D90" s="14"/>
      <c r="E90" s="14"/>
      <c r="F90" s="14"/>
      <c r="G90" s="14"/>
      <c r="H90" s="14"/>
    </row>
    <row r="91" spans="1:8" ht="15.75" x14ac:dyDescent="0.25">
      <c r="A91" s="20"/>
      <c r="B91" s="20" t="s">
        <v>54</v>
      </c>
      <c r="C91" s="14"/>
      <c r="D91" s="14"/>
      <c r="E91" s="14"/>
      <c r="F91" s="14"/>
      <c r="G91" s="14"/>
      <c r="H91" s="14"/>
    </row>
    <row r="92" spans="1:8" ht="15.75" x14ac:dyDescent="0.25">
      <c r="A92" s="3" t="s">
        <v>24</v>
      </c>
      <c r="B92" s="20"/>
      <c r="C92" s="14"/>
      <c r="D92" s="14"/>
      <c r="E92" s="14"/>
      <c r="F92" s="14"/>
      <c r="G92" s="14"/>
      <c r="H92" s="14"/>
    </row>
    <row r="93" spans="1:8" ht="15.75" x14ac:dyDescent="0.25">
      <c r="A93" s="20"/>
      <c r="B93" s="20" t="s">
        <v>55</v>
      </c>
      <c r="C93" s="14"/>
      <c r="D93" s="14"/>
      <c r="E93" s="14"/>
      <c r="F93" s="14"/>
      <c r="G93" s="14"/>
      <c r="H93" s="14"/>
    </row>
    <row r="94" spans="1:8" ht="15.75" x14ac:dyDescent="0.25">
      <c r="A94" s="20"/>
      <c r="B94" s="20" t="s">
        <v>56</v>
      </c>
      <c r="C94" s="14"/>
      <c r="D94" s="14"/>
      <c r="E94" s="14"/>
      <c r="F94" s="14"/>
      <c r="G94" s="14"/>
      <c r="H94" s="14"/>
    </row>
    <row r="95" spans="1:8" ht="15.75" x14ac:dyDescent="0.25">
      <c r="A95" s="20"/>
      <c r="B95" s="20" t="s">
        <v>57</v>
      </c>
      <c r="C95" s="14"/>
      <c r="D95" s="14"/>
      <c r="E95" s="14"/>
      <c r="F95" s="14"/>
      <c r="G95" s="14"/>
      <c r="H95" s="14"/>
    </row>
    <row r="96" spans="1:8" ht="15.75" x14ac:dyDescent="0.25">
      <c r="A96" s="20"/>
      <c r="B96" s="20" t="s">
        <v>58</v>
      </c>
      <c r="C96" s="14"/>
      <c r="D96" s="14"/>
      <c r="E96" s="14"/>
      <c r="F96" s="14"/>
      <c r="G96" s="14"/>
      <c r="H96" s="14"/>
    </row>
    <row r="97" spans="1:8" ht="15.75" x14ac:dyDescent="0.25">
      <c r="A97" s="21"/>
      <c r="B97" s="20" t="s">
        <v>59</v>
      </c>
      <c r="C97" s="14"/>
      <c r="D97" s="14"/>
      <c r="E97" s="14"/>
      <c r="F97" s="14"/>
      <c r="G97" s="14"/>
      <c r="H97" s="14"/>
    </row>
    <row r="98" spans="1:8" ht="15.75" x14ac:dyDescent="0.25">
      <c r="A98" s="22" t="s">
        <v>22</v>
      </c>
      <c r="B98" s="20"/>
      <c r="C98" s="14"/>
      <c r="D98" s="14"/>
      <c r="E98" s="14"/>
      <c r="F98" s="14"/>
      <c r="G98" s="14"/>
    </row>
    <row r="99" spans="1:8" ht="15.75" x14ac:dyDescent="0.25">
      <c r="A99" s="23"/>
      <c r="B99" s="20" t="s">
        <v>60</v>
      </c>
      <c r="C99" s="14"/>
      <c r="D99" s="14"/>
      <c r="E99" s="14"/>
      <c r="F99" s="14"/>
      <c r="G99" s="14"/>
    </row>
    <row r="100" spans="1:8" ht="15.75" x14ac:dyDescent="0.25">
      <c r="A100" s="14"/>
      <c r="B100" s="24"/>
      <c r="C100" s="14"/>
      <c r="D100" s="14"/>
      <c r="E100" s="14"/>
      <c r="F100" s="14"/>
      <c r="G100" s="14"/>
    </row>
    <row r="101" spans="1:8" ht="15.75" x14ac:dyDescent="0.25">
      <c r="A101" s="3" t="s">
        <v>61</v>
      </c>
      <c r="B101" s="20"/>
      <c r="C101" s="14"/>
      <c r="D101" s="14"/>
      <c r="E101" s="14"/>
      <c r="F101" s="14"/>
      <c r="G101" s="14"/>
    </row>
  </sheetData>
  <pageMargins left="0.70866141732283472" right="0.70866141732283472" top="0.47244094488188981" bottom="0.47244094488188981" header="0.31496062992125984" footer="0.19685039370078741"/>
  <pageSetup paperSize="9" orientation="landscape" horizontalDpi="0" verticalDpi="0" r:id="rId1"/>
  <headerFooter>
    <oddFooter>&amp;L&amp;"-,Vet"&amp;12&amp;A&amp;C&amp;"-,Vet"&amp;12 31-12-2017&amp;R&amp;"-,Vet"&amp;12Blad &amp;P / &amp;N</oddFooter>
  </headerFooter>
  <rowBreaks count="4" manualBreakCount="4">
    <brk id="22" max="16383" man="1"/>
    <brk id="43" max="16383" man="1"/>
    <brk id="59" max="16383" man="1"/>
    <brk id="8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DB8E6-6396-41D5-9216-398D7708A92D}">
  <dimension ref="A1:J106"/>
  <sheetViews>
    <sheetView workbookViewId="0">
      <selection activeCell="F40" sqref="F40"/>
    </sheetView>
  </sheetViews>
  <sheetFormatPr defaultRowHeight="15" x14ac:dyDescent="0.25"/>
  <cols>
    <col min="2" max="2" width="33.42578125" customWidth="1"/>
    <col min="3" max="3" width="16.140625" customWidth="1"/>
    <col min="4" max="4" width="6.85546875" customWidth="1"/>
    <col min="6" max="6" width="27" customWidth="1"/>
    <col min="7" max="7" width="15.5703125" customWidth="1"/>
  </cols>
  <sheetData>
    <row r="1" spans="1:7" s="30" customFormat="1" ht="24" customHeight="1" x14ac:dyDescent="0.35">
      <c r="A1" s="29" t="s">
        <v>0</v>
      </c>
    </row>
    <row r="2" spans="1:7" s="30" customFormat="1" ht="24" customHeight="1" x14ac:dyDescent="0.3"/>
    <row r="3" spans="1:7" s="30" customFormat="1" ht="24" customHeight="1" x14ac:dyDescent="0.3"/>
    <row r="4" spans="1:7" ht="38.25" customHeight="1" x14ac:dyDescent="0.25"/>
    <row r="5" spans="1:7" s="30" customFormat="1" ht="18.75" x14ac:dyDescent="0.3">
      <c r="A5" s="30" t="s">
        <v>64</v>
      </c>
      <c r="C5" s="31">
        <v>43465</v>
      </c>
    </row>
    <row r="7" spans="1:7" s="34" customFormat="1" ht="15.75" x14ac:dyDescent="0.25">
      <c r="A7" s="32">
        <v>411</v>
      </c>
      <c r="B7" s="32" t="s">
        <v>6</v>
      </c>
      <c r="C7" s="33">
        <v>0</v>
      </c>
      <c r="E7" s="32">
        <v>501</v>
      </c>
      <c r="F7" s="32" t="s">
        <v>5</v>
      </c>
      <c r="G7" s="33">
        <v>18657.36</v>
      </c>
    </row>
    <row r="8" spans="1:7" s="34" customFormat="1" ht="15.75" x14ac:dyDescent="0.25">
      <c r="A8" s="32">
        <v>421</v>
      </c>
      <c r="B8" s="32" t="s">
        <v>65</v>
      </c>
      <c r="C8" s="33">
        <v>13777.57</v>
      </c>
      <c r="E8" s="32">
        <v>561</v>
      </c>
      <c r="F8" s="32" t="s">
        <v>66</v>
      </c>
      <c r="G8" s="33">
        <v>0</v>
      </c>
    </row>
    <row r="9" spans="1:7" s="34" customFormat="1" ht="15.75" x14ac:dyDescent="0.25">
      <c r="A9" s="32">
        <v>422</v>
      </c>
      <c r="B9" s="32" t="s">
        <v>67</v>
      </c>
      <c r="C9" s="33">
        <v>580.23</v>
      </c>
      <c r="E9" s="32">
        <v>711</v>
      </c>
      <c r="F9" s="32" t="s">
        <v>7</v>
      </c>
      <c r="G9" s="33">
        <v>47.92</v>
      </c>
    </row>
    <row r="10" spans="1:7" s="34" customFormat="1" ht="15.75" x14ac:dyDescent="0.25">
      <c r="A10" s="32">
        <v>423</v>
      </c>
      <c r="B10" s="32" t="s">
        <v>68</v>
      </c>
      <c r="C10" s="33">
        <v>109.23</v>
      </c>
      <c r="E10" s="32"/>
      <c r="F10" s="32"/>
      <c r="G10" s="33"/>
    </row>
    <row r="11" spans="1:7" s="34" customFormat="1" ht="15.75" x14ac:dyDescent="0.25">
      <c r="A11" s="32">
        <v>424</v>
      </c>
      <c r="B11" s="32" t="s">
        <v>69</v>
      </c>
      <c r="C11" s="33">
        <v>0</v>
      </c>
      <c r="G11" s="35"/>
    </row>
    <row r="12" spans="1:7" s="34" customFormat="1" ht="15.75" x14ac:dyDescent="0.25">
      <c r="A12" s="32">
        <v>431</v>
      </c>
      <c r="B12" s="32" t="s">
        <v>11</v>
      </c>
      <c r="C12" s="33">
        <v>0</v>
      </c>
      <c r="G12" s="35"/>
    </row>
    <row r="13" spans="1:7" s="34" customFormat="1" ht="15.75" x14ac:dyDescent="0.25">
      <c r="A13" s="32">
        <v>311</v>
      </c>
      <c r="B13" s="32" t="s">
        <v>4</v>
      </c>
      <c r="C13" s="33">
        <v>66.5</v>
      </c>
      <c r="G13" s="35"/>
    </row>
    <row r="14" spans="1:7" s="34" customFormat="1" ht="15.75" x14ac:dyDescent="0.25">
      <c r="A14" s="32">
        <v>312</v>
      </c>
      <c r="B14" s="32" t="s">
        <v>70</v>
      </c>
      <c r="C14" s="33">
        <v>1153.1199999999999</v>
      </c>
      <c r="G14" s="35"/>
    </row>
    <row r="15" spans="1:7" s="34" customFormat="1" ht="15.75" x14ac:dyDescent="0.25">
      <c r="A15" s="32"/>
      <c r="B15" s="32"/>
      <c r="C15" s="33"/>
      <c r="G15" s="106"/>
    </row>
    <row r="16" spans="1:7" s="34" customFormat="1" ht="15.75" x14ac:dyDescent="0.25">
      <c r="A16" s="32"/>
      <c r="B16" s="17" t="s">
        <v>12</v>
      </c>
      <c r="C16" s="33">
        <f>SUM(C7:C15)</f>
        <v>15686.649999999998</v>
      </c>
      <c r="G16" s="33">
        <f>SUM(G7:G15)</f>
        <v>18705.28</v>
      </c>
    </row>
    <row r="17" spans="1:9" s="34" customFormat="1" ht="15.75" x14ac:dyDescent="0.25">
      <c r="A17" s="32"/>
      <c r="B17" s="17"/>
      <c r="C17" s="33"/>
      <c r="G17" s="35"/>
    </row>
    <row r="18" spans="1:9" s="34" customFormat="1" ht="15.75" x14ac:dyDescent="0.25">
      <c r="A18" s="32">
        <v>561</v>
      </c>
      <c r="B18" s="36" t="s">
        <v>71</v>
      </c>
      <c r="C18" s="37">
        <v>3018.63</v>
      </c>
      <c r="G18" s="35"/>
    </row>
    <row r="19" spans="1:9" s="34" customFormat="1" ht="15.75" x14ac:dyDescent="0.25">
      <c r="C19" s="35"/>
      <c r="G19" s="35"/>
    </row>
    <row r="20" spans="1:9" s="34" customFormat="1" ht="19.5" thickBot="1" x14ac:dyDescent="0.35">
      <c r="B20" s="34" t="s">
        <v>15</v>
      </c>
      <c r="C20" s="38">
        <f>SUM(C16:C19)</f>
        <v>18705.28</v>
      </c>
      <c r="G20" s="38">
        <f>SUM(G16:G19)</f>
        <v>18705.28</v>
      </c>
    </row>
    <row r="21" spans="1:9" s="34" customFormat="1" ht="16.5" thickTop="1" x14ac:dyDescent="0.25">
      <c r="G21" s="35"/>
    </row>
    <row r="22" spans="1:9" s="34" customFormat="1" ht="15.75" x14ac:dyDescent="0.25">
      <c r="G22" s="35"/>
    </row>
    <row r="23" spans="1:9" s="34" customFormat="1" ht="15.75" x14ac:dyDescent="0.25">
      <c r="G23" s="35"/>
    </row>
    <row r="24" spans="1:9" s="34" customFormat="1" ht="15.75" x14ac:dyDescent="0.25"/>
    <row r="25" spans="1:9" s="34" customFormat="1" ht="18.75" x14ac:dyDescent="0.3">
      <c r="A25" s="30" t="s">
        <v>72</v>
      </c>
      <c r="B25" s="30"/>
      <c r="C25" s="31"/>
      <c r="D25" s="30"/>
      <c r="E25" s="30"/>
      <c r="F25" s="30"/>
      <c r="G25" s="30"/>
      <c r="H25" s="30"/>
      <c r="I25" s="30"/>
    </row>
    <row r="26" spans="1:9" s="34" customFormat="1" ht="18.75" x14ac:dyDescent="0.3">
      <c r="A26" s="30"/>
      <c r="B26" s="30"/>
      <c r="C26" s="31"/>
      <c r="D26" s="30"/>
      <c r="E26" s="30"/>
      <c r="F26" s="30"/>
      <c r="G26" s="30"/>
      <c r="H26" s="30"/>
      <c r="I26" s="30"/>
    </row>
    <row r="27" spans="1:9" s="34" customFormat="1" ht="18.75" x14ac:dyDescent="0.3">
      <c r="A27" s="30" t="s">
        <v>17</v>
      </c>
      <c r="B27" s="30"/>
      <c r="C27" s="31"/>
      <c r="D27" s="30"/>
      <c r="E27" s="30" t="s">
        <v>18</v>
      </c>
      <c r="F27" s="30"/>
      <c r="G27" s="30"/>
      <c r="H27" s="30"/>
      <c r="I27" s="30"/>
    </row>
    <row r="28" spans="1:9" s="34" customFormat="1" ht="18.75" x14ac:dyDescent="0.3">
      <c r="A28"/>
      <c r="B28"/>
      <c r="C28"/>
      <c r="D28" s="30"/>
      <c r="E28"/>
      <c r="F28"/>
      <c r="G28"/>
      <c r="H28"/>
      <c r="I28"/>
    </row>
    <row r="29" spans="1:9" s="34" customFormat="1" ht="18.75" x14ac:dyDescent="0.3">
      <c r="A29" s="32">
        <v>1111</v>
      </c>
      <c r="B29" s="32" t="s">
        <v>19</v>
      </c>
      <c r="C29" s="33">
        <v>484.95</v>
      </c>
      <c r="D29" s="30"/>
      <c r="E29" s="32">
        <v>7111</v>
      </c>
      <c r="F29" s="32" t="s">
        <v>20</v>
      </c>
      <c r="G29" s="33">
        <v>11.34</v>
      </c>
      <c r="H29"/>
      <c r="I29" s="30"/>
    </row>
    <row r="30" spans="1:9" s="34" customFormat="1" ht="18.75" x14ac:dyDescent="0.3">
      <c r="A30" s="32">
        <v>1211</v>
      </c>
      <c r="B30" s="32" t="s">
        <v>21</v>
      </c>
      <c r="C30" s="33">
        <v>1053.22</v>
      </c>
      <c r="D30" s="30"/>
      <c r="E30" s="32">
        <v>7211</v>
      </c>
      <c r="F30" s="32" t="s">
        <v>22</v>
      </c>
      <c r="G30" s="33">
        <v>476.4</v>
      </c>
      <c r="H30"/>
      <c r="I30" s="30"/>
    </row>
    <row r="31" spans="1:9" s="34" customFormat="1" ht="18.75" x14ac:dyDescent="0.3">
      <c r="A31" s="32">
        <v>1311</v>
      </c>
      <c r="B31" s="32" t="s">
        <v>23</v>
      </c>
      <c r="C31" s="33">
        <v>0</v>
      </c>
      <c r="D31" s="30"/>
      <c r="E31" s="32">
        <v>7311</v>
      </c>
      <c r="F31" s="32" t="s">
        <v>73</v>
      </c>
      <c r="G31" s="33">
        <v>0</v>
      </c>
      <c r="H31"/>
      <c r="I31" s="30"/>
    </row>
    <row r="32" spans="1:9" ht="18.75" x14ac:dyDescent="0.3">
      <c r="A32" s="32">
        <v>2711</v>
      </c>
      <c r="B32" s="32" t="s">
        <v>25</v>
      </c>
      <c r="C32" s="33">
        <v>318.3</v>
      </c>
      <c r="D32" s="30"/>
      <c r="E32" s="32">
        <v>7211</v>
      </c>
      <c r="F32" s="32" t="s">
        <v>24</v>
      </c>
      <c r="G32" s="33">
        <v>3.06</v>
      </c>
    </row>
    <row r="33" spans="1:10" ht="18.75" x14ac:dyDescent="0.3">
      <c r="A33" s="32">
        <v>3011</v>
      </c>
      <c r="B33" s="32" t="s">
        <v>27</v>
      </c>
      <c r="C33" s="33">
        <v>0</v>
      </c>
      <c r="D33" s="30"/>
      <c r="E33" s="32">
        <v>9111</v>
      </c>
      <c r="F33" s="32" t="s">
        <v>26</v>
      </c>
      <c r="G33" s="33">
        <v>0</v>
      </c>
    </row>
    <row r="34" spans="1:10" ht="18.75" x14ac:dyDescent="0.3">
      <c r="A34" s="32">
        <v>3111</v>
      </c>
      <c r="B34" s="32" t="s">
        <v>28</v>
      </c>
      <c r="C34" s="33">
        <v>1013.5</v>
      </c>
      <c r="D34" s="30"/>
      <c r="E34" s="32"/>
      <c r="F34" s="32"/>
      <c r="G34" s="33"/>
    </row>
    <row r="35" spans="1:10" ht="18.75" x14ac:dyDescent="0.3">
      <c r="A35" s="32">
        <v>3211</v>
      </c>
      <c r="B35" s="32" t="s">
        <v>29</v>
      </c>
      <c r="C35" s="33">
        <v>0</v>
      </c>
      <c r="D35" s="30"/>
      <c r="E35" s="32"/>
      <c r="F35" s="32"/>
      <c r="G35" s="33"/>
    </row>
    <row r="36" spans="1:10" ht="18.75" x14ac:dyDescent="0.3">
      <c r="A36" s="32">
        <v>3311</v>
      </c>
      <c r="B36" s="32" t="s">
        <v>30</v>
      </c>
      <c r="C36" s="33">
        <v>493.98</v>
      </c>
      <c r="D36" s="30"/>
      <c r="E36" s="32"/>
      <c r="F36" s="32"/>
      <c r="G36" s="33"/>
    </row>
    <row r="37" spans="1:10" ht="18.75" x14ac:dyDescent="0.3">
      <c r="A37" s="32">
        <v>3411</v>
      </c>
      <c r="B37" s="32" t="s">
        <v>31</v>
      </c>
      <c r="C37" s="33">
        <v>0</v>
      </c>
      <c r="D37" s="30"/>
      <c r="E37" s="32"/>
      <c r="F37" s="32"/>
      <c r="G37" s="33"/>
    </row>
    <row r="38" spans="1:10" ht="18.75" x14ac:dyDescent="0.3">
      <c r="A38" s="32">
        <v>5211</v>
      </c>
      <c r="B38" s="32" t="s">
        <v>63</v>
      </c>
      <c r="C38" s="33">
        <v>145.47999999999999</v>
      </c>
      <c r="D38" s="30"/>
      <c r="E38" s="32"/>
      <c r="F38" s="32"/>
      <c r="G38" s="33"/>
    </row>
    <row r="39" spans="1:10" ht="18.75" x14ac:dyDescent="0.3">
      <c r="A39" s="32">
        <v>6111</v>
      </c>
      <c r="B39" s="32" t="s">
        <v>32</v>
      </c>
      <c r="C39" s="33">
        <v>0</v>
      </c>
      <c r="D39" s="30"/>
      <c r="E39" s="32"/>
      <c r="F39" s="32"/>
      <c r="G39" s="33"/>
    </row>
    <row r="40" spans="1:10" ht="18.75" x14ac:dyDescent="0.3">
      <c r="A40" s="32"/>
      <c r="B40" s="17" t="s">
        <v>12</v>
      </c>
      <c r="C40" s="33">
        <v>3509.43</v>
      </c>
      <c r="D40" s="30"/>
      <c r="E40" s="32"/>
      <c r="F40" s="17" t="s">
        <v>12</v>
      </c>
      <c r="G40" s="33">
        <v>490.8</v>
      </c>
    </row>
    <row r="41" spans="1:10" ht="18.75" x14ac:dyDescent="0.3">
      <c r="A41" s="32"/>
      <c r="B41" s="32"/>
      <c r="C41" s="32"/>
      <c r="D41" s="30"/>
      <c r="E41" s="32"/>
      <c r="F41" s="36" t="s">
        <v>75</v>
      </c>
      <c r="G41" s="37">
        <v>3018.63</v>
      </c>
    </row>
    <row r="42" spans="1:10" ht="18.75" x14ac:dyDescent="0.3">
      <c r="A42" s="32"/>
      <c r="B42" s="32" t="s">
        <v>76</v>
      </c>
      <c r="C42" s="33">
        <v>3509.43</v>
      </c>
      <c r="D42" s="30"/>
      <c r="E42" s="32"/>
      <c r="F42" s="32" t="s">
        <v>77</v>
      </c>
      <c r="G42" s="33">
        <v>3509.43</v>
      </c>
    </row>
    <row r="43" spans="1:10" ht="18.75" x14ac:dyDescent="0.3">
      <c r="D43" s="30"/>
    </row>
    <row r="44" spans="1:10" x14ac:dyDescent="0.25">
      <c r="A44" s="39" t="s">
        <v>78</v>
      </c>
      <c r="B44" s="39"/>
      <c r="C44" s="39"/>
      <c r="D44" s="39"/>
      <c r="E44" s="39"/>
      <c r="F44" s="39"/>
      <c r="G44" s="39"/>
      <c r="H44" s="39"/>
    </row>
    <row r="45" spans="1:10" x14ac:dyDescent="0.25">
      <c r="A45" s="40"/>
      <c r="B45" s="40"/>
      <c r="C45" s="40"/>
      <c r="D45" s="40"/>
      <c r="E45" s="40"/>
      <c r="F45" s="40"/>
      <c r="G45" s="40"/>
      <c r="H45" s="40"/>
    </row>
    <row r="46" spans="1:10" x14ac:dyDescent="0.25">
      <c r="A46" s="39" t="s">
        <v>34</v>
      </c>
      <c r="B46" s="39"/>
      <c r="C46" s="39"/>
      <c r="D46" s="39"/>
      <c r="E46" s="39"/>
      <c r="F46" s="39"/>
      <c r="G46" s="39"/>
      <c r="H46" s="39"/>
      <c r="I46" s="40"/>
      <c r="J46" s="40"/>
    </row>
    <row r="47" spans="1:10" x14ac:dyDescent="0.25">
      <c r="A47" s="40"/>
      <c r="B47" s="40"/>
      <c r="C47" s="40"/>
      <c r="D47" s="40"/>
      <c r="E47" s="40"/>
      <c r="F47" s="40"/>
      <c r="G47" s="40"/>
      <c r="H47" s="40"/>
      <c r="I47" s="39"/>
      <c r="J47" s="39"/>
    </row>
    <row r="48" spans="1:10" x14ac:dyDescent="0.25">
      <c r="A48" s="40" t="s">
        <v>79</v>
      </c>
      <c r="B48" s="40"/>
      <c r="C48" s="40"/>
      <c r="D48" s="40"/>
      <c r="E48" s="40"/>
      <c r="F48" s="40"/>
      <c r="G48" s="40"/>
      <c r="H48" s="40"/>
      <c r="I48" s="40"/>
      <c r="J48" s="40"/>
    </row>
    <row r="49" spans="1:10" x14ac:dyDescent="0.25">
      <c r="A49" s="40" t="s">
        <v>80</v>
      </c>
      <c r="B49" s="40"/>
      <c r="C49" s="40"/>
      <c r="D49" s="40"/>
      <c r="E49" s="40"/>
      <c r="F49" s="40"/>
      <c r="G49" s="40"/>
      <c r="H49" s="40"/>
      <c r="I49" s="40"/>
      <c r="J49" s="40"/>
    </row>
    <row r="50" spans="1:10" x14ac:dyDescent="0.25">
      <c r="A50" s="2" t="s">
        <v>81</v>
      </c>
      <c r="B50" s="40"/>
      <c r="C50" s="40"/>
      <c r="D50" s="40"/>
      <c r="E50" s="40"/>
      <c r="F50" s="40"/>
      <c r="G50" s="40"/>
      <c r="H50" s="40"/>
      <c r="I50" s="39"/>
      <c r="J50" s="39"/>
    </row>
    <row r="51" spans="1:10" x14ac:dyDescent="0.25">
      <c r="A51" s="2" t="s">
        <v>82</v>
      </c>
      <c r="B51" s="40"/>
      <c r="C51" s="40"/>
      <c r="D51" s="40"/>
      <c r="E51" s="40"/>
      <c r="F51" s="40"/>
      <c r="G51" s="40"/>
      <c r="H51" s="40"/>
      <c r="I51" s="40"/>
      <c r="J51" s="40"/>
    </row>
    <row r="52" spans="1:10" x14ac:dyDescent="0.25">
      <c r="A52" s="2"/>
      <c r="B52" s="40"/>
      <c r="C52" s="40"/>
      <c r="D52" s="40"/>
      <c r="E52" s="40"/>
      <c r="F52" s="40"/>
      <c r="G52" s="40"/>
      <c r="H52" s="40"/>
      <c r="I52" s="40"/>
      <c r="J52" s="40"/>
    </row>
    <row r="53" spans="1:10" x14ac:dyDescent="0.25">
      <c r="A53" s="40" t="s">
        <v>36</v>
      </c>
      <c r="B53" s="40"/>
      <c r="C53" s="40"/>
      <c r="D53" s="40"/>
      <c r="E53" s="40"/>
      <c r="F53" s="40"/>
      <c r="G53" s="40"/>
      <c r="H53" s="40"/>
      <c r="I53" s="40"/>
      <c r="J53" s="40"/>
    </row>
    <row r="54" spans="1:10" x14ac:dyDescent="0.25">
      <c r="A54" s="40" t="s">
        <v>37</v>
      </c>
      <c r="B54" s="40"/>
      <c r="C54" s="40"/>
      <c r="D54" s="40"/>
      <c r="E54" s="40"/>
      <c r="F54" s="40"/>
      <c r="G54" s="40"/>
      <c r="H54" s="40"/>
      <c r="I54" s="40"/>
      <c r="J54" s="40"/>
    </row>
    <row r="55" spans="1:10" x14ac:dyDescent="0.25">
      <c r="A55" s="40" t="s">
        <v>38</v>
      </c>
      <c r="B55" s="40"/>
      <c r="C55" s="40"/>
      <c r="D55" s="40"/>
      <c r="E55" s="40"/>
      <c r="F55" s="40"/>
      <c r="G55" s="40"/>
      <c r="H55" s="40"/>
      <c r="I55" s="40"/>
      <c r="J55" s="40"/>
    </row>
    <row r="56" spans="1:10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</row>
    <row r="57" spans="1:10" x14ac:dyDescent="0.25">
      <c r="A57" s="40" t="s">
        <v>39</v>
      </c>
      <c r="B57" s="40"/>
      <c r="C57" s="40"/>
      <c r="D57" s="40"/>
      <c r="E57" s="40"/>
      <c r="F57" s="40"/>
      <c r="G57" s="40"/>
      <c r="H57" s="40"/>
      <c r="I57" s="40"/>
      <c r="J57" s="40"/>
    </row>
    <row r="58" spans="1:10" x14ac:dyDescent="0.25">
      <c r="A58" s="40" t="s">
        <v>40</v>
      </c>
      <c r="B58" s="40"/>
      <c r="C58" s="40"/>
      <c r="D58" s="40"/>
      <c r="E58" s="40"/>
      <c r="F58" s="40"/>
      <c r="G58" s="40"/>
      <c r="H58" s="40"/>
      <c r="I58" s="40"/>
      <c r="J58" s="40"/>
    </row>
    <row r="59" spans="1:10" x14ac:dyDescent="0.25">
      <c r="A59" s="40" t="s">
        <v>83</v>
      </c>
      <c r="B59" s="40"/>
      <c r="C59" s="40"/>
      <c r="D59" s="40"/>
      <c r="E59" s="40"/>
      <c r="F59" s="40"/>
      <c r="G59" s="40"/>
      <c r="H59" s="40"/>
      <c r="I59" s="40"/>
      <c r="J59" s="40"/>
    </row>
    <row r="60" spans="1:10" x14ac:dyDescent="0.25">
      <c r="A60" s="40" t="s">
        <v>84</v>
      </c>
      <c r="B60" s="40"/>
      <c r="C60" s="40"/>
      <c r="D60" s="40"/>
      <c r="E60" s="40"/>
      <c r="F60" s="40"/>
      <c r="G60" s="40"/>
      <c r="H60" s="40"/>
      <c r="I60" s="40"/>
      <c r="J60" s="40"/>
    </row>
    <row r="61" spans="1:10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</row>
    <row r="62" spans="1:10" x14ac:dyDescent="0.25">
      <c r="A62" s="39" t="s">
        <v>44</v>
      </c>
      <c r="B62" s="39"/>
      <c r="C62" s="39"/>
      <c r="D62" s="39"/>
      <c r="E62" s="39"/>
      <c r="F62" s="39"/>
      <c r="G62" s="39"/>
      <c r="H62" s="39"/>
      <c r="I62" s="40"/>
      <c r="J62" s="40"/>
    </row>
    <row r="63" spans="1:10" ht="9.75" customHeight="1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</row>
    <row r="64" spans="1:10" x14ac:dyDescent="0.25">
      <c r="A64" s="39" t="s">
        <v>17</v>
      </c>
      <c r="B64" s="40"/>
      <c r="C64" s="40"/>
      <c r="D64" s="40"/>
      <c r="E64" s="40"/>
      <c r="F64" s="40"/>
      <c r="G64" s="40"/>
      <c r="H64" s="40"/>
      <c r="I64" s="40"/>
      <c r="J64" s="40"/>
    </row>
    <row r="65" spans="1:10" ht="6" customHeight="1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</row>
    <row r="66" spans="1:10" x14ac:dyDescent="0.25">
      <c r="A66" s="39" t="s">
        <v>19</v>
      </c>
      <c r="B66" s="40"/>
      <c r="C66" s="40"/>
      <c r="D66" s="40"/>
      <c r="E66" s="40"/>
      <c r="F66" s="40"/>
      <c r="G66" s="40"/>
      <c r="H66" s="40"/>
      <c r="I66" s="39"/>
      <c r="J66" s="39"/>
    </row>
    <row r="67" spans="1:10" x14ac:dyDescent="0.25">
      <c r="A67" s="40"/>
      <c r="B67" s="40" t="s">
        <v>85</v>
      </c>
      <c r="C67" s="40"/>
      <c r="D67" s="40"/>
      <c r="E67" s="40"/>
      <c r="F67" s="40"/>
      <c r="G67" s="40"/>
      <c r="H67" s="40"/>
      <c r="I67" s="40"/>
      <c r="J67" s="40"/>
    </row>
    <row r="68" spans="1:10" x14ac:dyDescent="0.25">
      <c r="A68" s="40"/>
      <c r="B68" s="40" t="s">
        <v>86</v>
      </c>
      <c r="C68" s="40"/>
      <c r="D68" s="40"/>
      <c r="E68" s="40"/>
      <c r="F68" s="40"/>
      <c r="G68" s="40"/>
      <c r="H68" s="40"/>
      <c r="I68" s="40"/>
      <c r="J68" s="40"/>
    </row>
    <row r="69" spans="1:10" x14ac:dyDescent="0.25">
      <c r="A69" s="39"/>
      <c r="B69" s="40" t="s">
        <v>87</v>
      </c>
      <c r="C69" s="40"/>
      <c r="D69" s="40"/>
      <c r="E69" s="40"/>
      <c r="F69" s="40"/>
      <c r="G69" s="40"/>
      <c r="H69" s="40"/>
      <c r="I69" s="40"/>
      <c r="J69" s="40"/>
    </row>
    <row r="70" spans="1:10" x14ac:dyDescent="0.25">
      <c r="A70" s="39" t="s">
        <v>45</v>
      </c>
      <c r="B70" s="40"/>
      <c r="C70" s="40"/>
      <c r="D70" s="40"/>
      <c r="E70" s="40"/>
      <c r="F70" s="40"/>
      <c r="G70" s="40"/>
      <c r="H70" s="40"/>
      <c r="I70" s="40"/>
      <c r="J70" s="40"/>
    </row>
    <row r="71" spans="1:10" x14ac:dyDescent="0.25">
      <c r="A71" s="40"/>
      <c r="B71" s="40" t="s">
        <v>88</v>
      </c>
      <c r="C71" s="40"/>
      <c r="D71" s="40"/>
      <c r="E71" s="40"/>
      <c r="F71" s="40"/>
      <c r="G71" s="40"/>
      <c r="H71" s="40"/>
      <c r="I71" s="40"/>
      <c r="J71" s="40"/>
    </row>
    <row r="72" spans="1:10" x14ac:dyDescent="0.25">
      <c r="A72" s="40"/>
      <c r="B72" s="40" t="s">
        <v>89</v>
      </c>
      <c r="C72" s="40"/>
      <c r="D72" s="40"/>
      <c r="E72" s="40"/>
      <c r="F72" s="40"/>
      <c r="G72" s="40"/>
      <c r="H72" s="40"/>
      <c r="I72" s="40"/>
      <c r="J72" s="40"/>
    </row>
    <row r="73" spans="1:10" x14ac:dyDescent="0.25">
      <c r="A73" s="39" t="s">
        <v>25</v>
      </c>
      <c r="B73" s="40"/>
      <c r="C73" s="40"/>
      <c r="D73" s="40"/>
      <c r="E73" s="40"/>
      <c r="F73" s="40"/>
      <c r="G73" s="40"/>
      <c r="H73" s="40"/>
      <c r="I73" s="40"/>
      <c r="J73" s="40"/>
    </row>
    <row r="74" spans="1:10" x14ac:dyDescent="0.25">
      <c r="A74" s="40"/>
      <c r="B74" s="40" t="s">
        <v>90</v>
      </c>
      <c r="C74" s="40"/>
      <c r="D74" s="40"/>
      <c r="E74" s="40"/>
      <c r="F74" s="40"/>
      <c r="G74" s="40"/>
      <c r="H74" s="40"/>
      <c r="I74" s="40"/>
      <c r="J74" s="40"/>
    </row>
    <row r="75" spans="1:10" x14ac:dyDescent="0.25">
      <c r="A75" s="39"/>
      <c r="B75" s="40" t="s">
        <v>91</v>
      </c>
      <c r="C75" s="40"/>
      <c r="D75" s="40"/>
      <c r="E75" s="40"/>
      <c r="F75" s="40"/>
      <c r="G75" s="40"/>
      <c r="H75" s="40"/>
      <c r="I75" s="40"/>
      <c r="J75" s="40"/>
    </row>
    <row r="76" spans="1:10" x14ac:dyDescent="0.25">
      <c r="A76" s="40"/>
      <c r="B76" s="40" t="s">
        <v>47</v>
      </c>
      <c r="C76" s="40"/>
      <c r="D76" s="40"/>
      <c r="E76" s="40"/>
      <c r="F76" s="40"/>
      <c r="G76" s="40"/>
      <c r="H76" s="40"/>
      <c r="I76" s="40"/>
      <c r="J76" s="40"/>
    </row>
    <row r="77" spans="1:10" x14ac:dyDescent="0.25">
      <c r="A77" s="40"/>
      <c r="B77" s="40" t="s">
        <v>92</v>
      </c>
      <c r="C77" s="40"/>
      <c r="D77" s="40"/>
      <c r="E77" s="40"/>
      <c r="F77" s="40"/>
      <c r="G77" s="40"/>
      <c r="H77" s="40"/>
      <c r="I77" s="40"/>
      <c r="J77" s="40"/>
    </row>
    <row r="78" spans="1:10" x14ac:dyDescent="0.25">
      <c r="A78" s="40"/>
      <c r="B78" s="40" t="s">
        <v>93</v>
      </c>
      <c r="C78" s="40"/>
      <c r="D78" s="40"/>
      <c r="E78" s="40"/>
      <c r="F78" s="40"/>
      <c r="G78" s="40"/>
      <c r="H78" s="40"/>
      <c r="I78" s="40"/>
      <c r="J78" s="40"/>
    </row>
    <row r="79" spans="1:10" x14ac:dyDescent="0.25">
      <c r="A79" s="39" t="s">
        <v>28</v>
      </c>
      <c r="B79" s="40"/>
      <c r="C79" s="40"/>
      <c r="D79" s="40"/>
      <c r="E79" s="40"/>
      <c r="F79" s="40"/>
      <c r="G79" s="40"/>
      <c r="H79" s="40"/>
      <c r="I79" s="40"/>
      <c r="J79" s="40"/>
    </row>
    <row r="80" spans="1:10" x14ac:dyDescent="0.25">
      <c r="A80" s="40"/>
      <c r="B80" s="40" t="s">
        <v>94</v>
      </c>
      <c r="C80" s="40"/>
      <c r="D80" s="40"/>
      <c r="E80" s="40"/>
      <c r="F80" s="40"/>
      <c r="G80" s="40"/>
      <c r="H80" s="40"/>
      <c r="I80" s="40"/>
      <c r="J80" s="40"/>
    </row>
    <row r="81" spans="1:10" x14ac:dyDescent="0.25">
      <c r="A81" s="40"/>
      <c r="B81" s="40" t="s">
        <v>95</v>
      </c>
      <c r="C81" s="40"/>
      <c r="D81" s="40"/>
      <c r="E81" s="40"/>
      <c r="F81" s="40"/>
      <c r="G81" s="40"/>
      <c r="H81" s="40"/>
      <c r="I81" s="40"/>
      <c r="J81" s="40"/>
    </row>
    <row r="82" spans="1:10" x14ac:dyDescent="0.25">
      <c r="A82" s="40"/>
      <c r="B82" s="40" t="s">
        <v>96</v>
      </c>
      <c r="C82" s="40"/>
      <c r="D82" s="40"/>
      <c r="E82" s="40"/>
      <c r="F82" s="40"/>
      <c r="G82" s="40"/>
      <c r="H82" s="40"/>
      <c r="I82" s="40"/>
      <c r="J82" s="40"/>
    </row>
    <row r="83" spans="1:10" x14ac:dyDescent="0.25">
      <c r="A83" s="39" t="s">
        <v>49</v>
      </c>
      <c r="B83" s="40"/>
      <c r="C83" s="40"/>
      <c r="D83" s="40"/>
      <c r="E83" s="40"/>
      <c r="F83" s="40"/>
      <c r="G83" s="40"/>
      <c r="H83" s="40"/>
      <c r="I83" s="40"/>
      <c r="J83" s="40"/>
    </row>
    <row r="84" spans="1:10" x14ac:dyDescent="0.25">
      <c r="A84" s="40"/>
      <c r="B84" s="40" t="s">
        <v>97</v>
      </c>
      <c r="C84" s="40"/>
      <c r="D84" s="40"/>
      <c r="E84" s="40"/>
      <c r="F84" s="40"/>
      <c r="G84" s="40"/>
      <c r="H84" s="40"/>
      <c r="I84" s="40"/>
      <c r="J84" s="40"/>
    </row>
    <row r="85" spans="1:10" x14ac:dyDescent="0.25">
      <c r="A85" s="40"/>
      <c r="B85" s="40" t="s">
        <v>98</v>
      </c>
      <c r="C85" s="40"/>
      <c r="D85" s="40"/>
      <c r="E85" s="40"/>
      <c r="F85" s="40"/>
      <c r="G85" s="40"/>
      <c r="H85" s="40"/>
      <c r="I85" s="40"/>
      <c r="J85" s="40"/>
    </row>
    <row r="86" spans="1:10" x14ac:dyDescent="0.25">
      <c r="A86" s="40"/>
      <c r="B86" s="40" t="s">
        <v>99</v>
      </c>
      <c r="C86" s="40"/>
      <c r="D86" s="40"/>
      <c r="E86" s="40"/>
      <c r="F86" s="40"/>
      <c r="G86" s="40"/>
      <c r="H86" s="40"/>
      <c r="I86" s="40"/>
      <c r="J86" s="40"/>
    </row>
    <row r="87" spans="1:10" x14ac:dyDescent="0.25">
      <c r="A87" s="39" t="s">
        <v>31</v>
      </c>
      <c r="B87" s="39"/>
      <c r="C87" s="39"/>
      <c r="D87" s="39"/>
      <c r="E87" s="39"/>
      <c r="F87" s="39"/>
      <c r="G87" s="39"/>
      <c r="H87" s="39"/>
      <c r="I87" s="40"/>
      <c r="J87" s="40"/>
    </row>
    <row r="88" spans="1:10" x14ac:dyDescent="0.25">
      <c r="A88" s="40"/>
      <c r="B88" s="40" t="s">
        <v>100</v>
      </c>
      <c r="C88" s="40"/>
      <c r="D88" s="40"/>
      <c r="E88" s="40"/>
      <c r="F88" s="40"/>
      <c r="G88" s="40"/>
      <c r="H88" s="40"/>
      <c r="I88" s="40"/>
      <c r="J88" s="40"/>
    </row>
    <row r="89" spans="1:10" x14ac:dyDescent="0.25">
      <c r="A89" s="39"/>
      <c r="B89" s="40" t="s">
        <v>101</v>
      </c>
      <c r="C89" s="40"/>
      <c r="D89" s="40"/>
      <c r="E89" s="40"/>
      <c r="F89" s="40"/>
      <c r="G89" s="40"/>
      <c r="H89" s="40"/>
      <c r="I89" s="40"/>
      <c r="J89" s="40"/>
    </row>
    <row r="90" spans="1:10" ht="6.75" hidden="1" customHeight="1" x14ac:dyDescent="0.25">
      <c r="A90" s="40"/>
      <c r="B90" s="40"/>
      <c r="C90" s="40"/>
      <c r="D90" s="40"/>
      <c r="E90" s="40"/>
      <c r="F90" s="40"/>
      <c r="G90" s="40"/>
      <c r="H90" s="40"/>
      <c r="I90" s="40"/>
      <c r="J90" s="40"/>
    </row>
    <row r="91" spans="1:10" x14ac:dyDescent="0.25">
      <c r="A91" s="39" t="s">
        <v>102</v>
      </c>
      <c r="B91" s="40"/>
      <c r="C91" s="40"/>
      <c r="D91" s="40"/>
      <c r="E91" s="40"/>
      <c r="F91" s="40"/>
      <c r="G91" s="40"/>
      <c r="H91" s="40"/>
      <c r="I91" s="39"/>
      <c r="J91" s="39"/>
    </row>
    <row r="92" spans="1:10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</row>
    <row r="93" spans="1:10" x14ac:dyDescent="0.25">
      <c r="A93" s="39" t="s">
        <v>18</v>
      </c>
      <c r="B93" s="40"/>
      <c r="C93" s="40"/>
      <c r="D93" s="40"/>
      <c r="E93" s="40"/>
      <c r="F93" s="40"/>
      <c r="G93" s="40"/>
      <c r="H93" s="40"/>
      <c r="I93" s="40"/>
      <c r="J93" s="40"/>
    </row>
    <row r="94" spans="1:10" x14ac:dyDescent="0.25">
      <c r="A94" s="40"/>
      <c r="B94" s="40"/>
      <c r="C94" s="40"/>
      <c r="D94" s="40"/>
      <c r="E94" s="40"/>
      <c r="F94" s="40"/>
      <c r="G94" s="40"/>
      <c r="H94" s="40"/>
      <c r="I94" s="40"/>
      <c r="J94" s="40"/>
    </row>
    <row r="95" spans="1:10" x14ac:dyDescent="0.25">
      <c r="A95" s="39" t="s">
        <v>20</v>
      </c>
      <c r="B95" s="40"/>
      <c r="C95" s="40"/>
      <c r="D95" s="40"/>
      <c r="E95" s="40"/>
      <c r="F95" s="40"/>
      <c r="G95" s="40"/>
      <c r="H95" s="40"/>
      <c r="I95" s="40"/>
      <c r="J95" s="40"/>
    </row>
    <row r="96" spans="1:10" x14ac:dyDescent="0.25">
      <c r="A96" s="40"/>
      <c r="B96" s="40" t="s">
        <v>103</v>
      </c>
      <c r="C96" s="40"/>
      <c r="D96" s="40"/>
      <c r="E96" s="40"/>
      <c r="F96" s="40"/>
      <c r="G96" s="40"/>
      <c r="H96" s="40"/>
      <c r="I96" s="40"/>
      <c r="J96" s="40"/>
    </row>
    <row r="97" spans="1:10" x14ac:dyDescent="0.25">
      <c r="A97" s="40"/>
      <c r="B97" s="40" t="s">
        <v>104</v>
      </c>
      <c r="C97" s="40"/>
      <c r="D97" s="40"/>
      <c r="E97" s="40"/>
      <c r="F97" s="40"/>
      <c r="G97" s="40"/>
      <c r="H97" s="40"/>
      <c r="I97" s="40"/>
      <c r="J97" s="40"/>
    </row>
    <row r="98" spans="1:10" x14ac:dyDescent="0.25">
      <c r="A98" s="40"/>
      <c r="B98" s="40"/>
      <c r="C98" s="40"/>
      <c r="D98" s="40"/>
      <c r="E98" s="40"/>
      <c r="F98" s="40"/>
      <c r="G98" s="40"/>
      <c r="H98" s="40"/>
      <c r="I98" s="40"/>
      <c r="J98" s="40"/>
    </row>
    <row r="99" spans="1:10" x14ac:dyDescent="0.25">
      <c r="A99" s="39" t="s">
        <v>24</v>
      </c>
      <c r="B99" s="40"/>
      <c r="C99" s="40"/>
      <c r="D99" s="40"/>
      <c r="E99" s="40"/>
      <c r="F99" s="40"/>
      <c r="G99" s="40"/>
      <c r="H99" s="40"/>
      <c r="I99" s="40"/>
      <c r="J99" s="40"/>
    </row>
    <row r="100" spans="1:10" x14ac:dyDescent="0.25">
      <c r="A100" s="40"/>
      <c r="B100" s="40" t="s">
        <v>55</v>
      </c>
      <c r="C100" s="40"/>
      <c r="D100" s="40"/>
      <c r="E100" s="40"/>
      <c r="F100" s="40"/>
      <c r="G100" s="40"/>
      <c r="H100" s="40"/>
      <c r="I100" s="40"/>
      <c r="J100" s="40"/>
    </row>
    <row r="101" spans="1:10" x14ac:dyDescent="0.25">
      <c r="A101" s="40"/>
      <c r="B101" s="40" t="s">
        <v>105</v>
      </c>
      <c r="C101" s="40"/>
      <c r="D101" s="40"/>
      <c r="E101" s="40"/>
      <c r="F101" s="40"/>
      <c r="G101" s="40"/>
      <c r="H101" s="40"/>
      <c r="I101" s="40"/>
      <c r="J101" s="40"/>
    </row>
    <row r="102" spans="1:10" x14ac:dyDescent="0.25">
      <c r="A102" s="40"/>
      <c r="B102" s="40" t="s">
        <v>57</v>
      </c>
      <c r="C102" s="40"/>
      <c r="D102" s="40"/>
      <c r="E102" s="40"/>
      <c r="F102" s="40"/>
      <c r="G102" s="40"/>
      <c r="H102" s="40"/>
      <c r="I102" s="40"/>
      <c r="J102" s="40"/>
    </row>
    <row r="103" spans="1:10" x14ac:dyDescent="0.25">
      <c r="A103" s="40"/>
      <c r="B103" s="40" t="s">
        <v>58</v>
      </c>
      <c r="C103" s="40"/>
      <c r="D103" s="40"/>
      <c r="E103" s="40"/>
      <c r="F103" s="40"/>
      <c r="G103" s="40"/>
      <c r="H103" s="40"/>
      <c r="I103" s="40"/>
      <c r="J103" s="40"/>
    </row>
    <row r="104" spans="1:10" x14ac:dyDescent="0.25">
      <c r="A104" s="40"/>
      <c r="B104" s="40" t="s">
        <v>59</v>
      </c>
      <c r="C104" s="40"/>
      <c r="D104" s="40"/>
      <c r="E104" s="40"/>
      <c r="F104" s="40"/>
      <c r="G104" s="40"/>
      <c r="H104" s="40"/>
      <c r="I104" s="40"/>
      <c r="J104" s="40"/>
    </row>
    <row r="105" spans="1:10" x14ac:dyDescent="0.25">
      <c r="A105" s="40"/>
      <c r="B105" s="40" t="s">
        <v>106</v>
      </c>
      <c r="C105" s="40"/>
      <c r="D105" s="40"/>
      <c r="E105" s="40"/>
      <c r="F105" s="40"/>
      <c r="G105" s="40"/>
      <c r="H105" s="40"/>
      <c r="I105" s="40"/>
      <c r="J105" s="40"/>
    </row>
    <row r="106" spans="1:10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</row>
  </sheetData>
  <pageMargins left="0.70866141732283472" right="0.70866141732283472" top="0.47244094488188981" bottom="0.74803149606299213" header="0.31496062992125984" footer="0.31496062992125984"/>
  <pageSetup paperSize="9" orientation="landscape" horizontalDpi="0" verticalDpi="0" r:id="rId1"/>
  <headerFooter>
    <oddFooter>&amp;L&amp;"-,Vet"&amp;12&amp;A&amp;C&amp;"-,Vet"&amp;12 31-12-2018&amp;R&amp;"-,Vet"&amp;12Blad  &amp;P / &amp;N</oddFooter>
  </headerFooter>
  <rowBreaks count="4" manualBreakCount="4">
    <brk id="24" max="16383" man="1"/>
    <brk id="43" max="16383" man="1"/>
    <brk id="61" max="16383" man="1"/>
    <brk id="9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7EBAF-AF1F-4BFF-B4C5-CD45DE2971EC}">
  <dimension ref="A1:H68"/>
  <sheetViews>
    <sheetView workbookViewId="0">
      <selection activeCell="B70" sqref="B70"/>
    </sheetView>
  </sheetViews>
  <sheetFormatPr defaultRowHeight="15" x14ac:dyDescent="0.25"/>
  <cols>
    <col min="1" max="1" width="6.42578125" customWidth="1"/>
    <col min="2" max="2" width="33.28515625" customWidth="1"/>
    <col min="3" max="3" width="15.85546875" customWidth="1"/>
    <col min="4" max="4" width="3.28515625" customWidth="1"/>
    <col min="5" max="5" width="6.28515625" customWidth="1"/>
    <col min="6" max="6" width="28" customWidth="1"/>
    <col min="7" max="7" width="16.5703125" customWidth="1"/>
    <col min="8" max="8" width="4.28515625" customWidth="1"/>
    <col min="9" max="9" width="14.42578125" customWidth="1"/>
  </cols>
  <sheetData>
    <row r="1" spans="1:8" s="30" customFormat="1" ht="54" customHeight="1" x14ac:dyDescent="0.35">
      <c r="A1" s="29" t="s">
        <v>0</v>
      </c>
    </row>
    <row r="2" spans="1:8" s="30" customFormat="1" ht="27" customHeight="1" x14ac:dyDescent="0.3"/>
    <row r="3" spans="1:8" s="30" customFormat="1" ht="19.5" customHeight="1" x14ac:dyDescent="0.3"/>
    <row r="4" spans="1:8" ht="10.5" customHeight="1" thickBot="1" x14ac:dyDescent="0.3"/>
    <row r="5" spans="1:8" ht="19.5" thickBot="1" x14ac:dyDescent="0.35">
      <c r="A5" s="54" t="s">
        <v>1</v>
      </c>
      <c r="B5" s="55"/>
      <c r="C5" s="56">
        <v>43830</v>
      </c>
      <c r="D5" s="45"/>
      <c r="E5" s="46"/>
      <c r="F5" s="47"/>
      <c r="G5" s="47"/>
      <c r="H5" s="47"/>
    </row>
    <row r="6" spans="1:8" ht="18.75" x14ac:dyDescent="0.3">
      <c r="A6" s="48"/>
      <c r="B6" s="48"/>
      <c r="C6" s="49"/>
      <c r="D6" s="45"/>
      <c r="E6" s="46"/>
      <c r="F6" s="47"/>
      <c r="G6" s="47"/>
      <c r="H6" s="47"/>
    </row>
    <row r="7" spans="1:8" ht="18.75" x14ac:dyDescent="0.3">
      <c r="A7" s="50" t="s">
        <v>2</v>
      </c>
      <c r="B7" s="51"/>
      <c r="C7" s="49"/>
      <c r="D7" s="45"/>
      <c r="E7" s="52" t="s">
        <v>3</v>
      </c>
      <c r="F7" s="50"/>
      <c r="G7" s="47"/>
      <c r="H7" s="47"/>
    </row>
    <row r="8" spans="1:8" ht="18.75" x14ac:dyDescent="0.3">
      <c r="A8" s="48"/>
      <c r="B8" s="53"/>
      <c r="C8" s="53"/>
      <c r="D8" s="53"/>
      <c r="E8" s="46"/>
      <c r="F8" s="47"/>
      <c r="G8" s="47"/>
      <c r="H8" s="47"/>
    </row>
    <row r="9" spans="1:8" s="14" customFormat="1" ht="15.75" x14ac:dyDescent="0.25">
      <c r="A9" s="58">
        <v>411</v>
      </c>
      <c r="B9" s="59" t="s">
        <v>6</v>
      </c>
      <c r="C9" s="60">
        <v>0</v>
      </c>
      <c r="D9" s="61"/>
      <c r="E9" s="62">
        <v>501</v>
      </c>
      <c r="F9" s="63" t="s">
        <v>5</v>
      </c>
      <c r="G9" s="64">
        <v>15638.73</v>
      </c>
      <c r="H9" s="61"/>
    </row>
    <row r="10" spans="1:8" s="14" customFormat="1" ht="15.75" x14ac:dyDescent="0.25">
      <c r="A10" s="58">
        <v>421</v>
      </c>
      <c r="B10" s="59" t="s">
        <v>8</v>
      </c>
      <c r="C10" s="60">
        <v>15512.689999999997</v>
      </c>
      <c r="D10" s="61"/>
      <c r="E10" s="62">
        <v>711</v>
      </c>
      <c r="F10" s="63" t="s">
        <v>7</v>
      </c>
      <c r="G10" s="64">
        <v>16.350000000000001</v>
      </c>
      <c r="H10" s="61"/>
    </row>
    <row r="11" spans="1:8" s="14" customFormat="1" ht="15.75" x14ac:dyDescent="0.25">
      <c r="A11" s="58">
        <v>422</v>
      </c>
      <c r="B11" s="59" t="s">
        <v>119</v>
      </c>
      <c r="C11" s="60">
        <v>13278.580000000002</v>
      </c>
      <c r="D11" s="61"/>
      <c r="E11" s="62">
        <v>712</v>
      </c>
      <c r="F11" s="65" t="s">
        <v>120</v>
      </c>
      <c r="G11" s="64">
        <v>8190</v>
      </c>
      <c r="H11" s="61"/>
    </row>
    <row r="12" spans="1:8" s="14" customFormat="1" ht="15.75" x14ac:dyDescent="0.25">
      <c r="A12" s="58">
        <v>423</v>
      </c>
      <c r="B12" s="59" t="s">
        <v>10</v>
      </c>
      <c r="C12" s="60">
        <v>0</v>
      </c>
      <c r="D12" s="61"/>
      <c r="E12" s="62"/>
      <c r="F12" s="65"/>
      <c r="G12" s="64"/>
      <c r="H12" s="61"/>
    </row>
    <row r="13" spans="1:8" s="14" customFormat="1" ht="15.75" x14ac:dyDescent="0.25">
      <c r="A13" s="58">
        <v>424</v>
      </c>
      <c r="B13" s="59" t="s">
        <v>121</v>
      </c>
      <c r="C13" s="60">
        <v>0</v>
      </c>
      <c r="D13" s="61"/>
      <c r="E13" s="58"/>
      <c r="F13" s="66"/>
      <c r="G13" s="64"/>
      <c r="H13" s="61"/>
    </row>
    <row r="14" spans="1:8" s="14" customFormat="1" ht="15.75" x14ac:dyDescent="0.25">
      <c r="A14" s="58">
        <v>431</v>
      </c>
      <c r="B14" s="59" t="s">
        <v>11</v>
      </c>
      <c r="C14" s="60">
        <v>0</v>
      </c>
      <c r="D14" s="61"/>
      <c r="E14" s="58"/>
      <c r="F14" s="59"/>
      <c r="G14" s="64"/>
      <c r="H14" s="61"/>
    </row>
    <row r="15" spans="1:8" s="14" customFormat="1" ht="15.75" x14ac:dyDescent="0.25">
      <c r="A15" s="58">
        <v>311</v>
      </c>
      <c r="B15" s="59" t="s">
        <v>4</v>
      </c>
      <c r="C15" s="60">
        <v>1.6</v>
      </c>
      <c r="D15" s="61"/>
      <c r="E15" s="58"/>
      <c r="F15" s="59"/>
      <c r="G15" s="64"/>
      <c r="H15" s="61"/>
    </row>
    <row r="16" spans="1:8" s="14" customFormat="1" ht="15.75" x14ac:dyDescent="0.25">
      <c r="A16" s="67"/>
      <c r="B16" s="61"/>
      <c r="C16" s="61"/>
      <c r="D16" s="61"/>
      <c r="E16" s="68"/>
      <c r="F16" s="69"/>
      <c r="G16" s="70"/>
      <c r="H16" s="61"/>
    </row>
    <row r="17" spans="1:8" s="14" customFormat="1" ht="16.5" thickBot="1" x14ac:dyDescent="0.3">
      <c r="A17" s="68"/>
      <c r="B17" s="61" t="s">
        <v>12</v>
      </c>
      <c r="C17" s="57">
        <v>28792.869999999995</v>
      </c>
      <c r="D17" s="61"/>
      <c r="E17" s="67"/>
      <c r="F17" s="71" t="s">
        <v>122</v>
      </c>
      <c r="G17" s="57">
        <f>SUM(G9:G16)</f>
        <v>23845.08</v>
      </c>
      <c r="H17" s="61"/>
    </row>
    <row r="18" spans="1:8" s="14" customFormat="1" ht="16.5" thickTop="1" x14ac:dyDescent="0.25">
      <c r="A18" s="58"/>
      <c r="B18" s="59"/>
      <c r="C18" s="60"/>
      <c r="D18" s="61"/>
      <c r="E18" s="62">
        <v>561</v>
      </c>
      <c r="F18" s="63" t="s">
        <v>118</v>
      </c>
      <c r="G18" s="64">
        <v>4947.7899999999991</v>
      </c>
      <c r="H18" s="61"/>
    </row>
    <row r="19" spans="1:8" s="14" customFormat="1" ht="15.75" x14ac:dyDescent="0.25">
      <c r="A19" s="61"/>
      <c r="B19" s="61"/>
      <c r="C19" s="61"/>
      <c r="D19" s="61"/>
      <c r="E19" s="67"/>
      <c r="F19" s="71"/>
      <c r="G19" s="71"/>
      <c r="H19" s="61"/>
    </row>
    <row r="20" spans="1:8" s="14" customFormat="1" ht="16.5" thickBot="1" x14ac:dyDescent="0.3">
      <c r="A20" s="61"/>
      <c r="B20" s="61" t="s">
        <v>15</v>
      </c>
      <c r="C20" s="57">
        <v>28792.869999999995</v>
      </c>
      <c r="D20" s="61"/>
      <c r="E20" s="67"/>
      <c r="F20" s="71" t="s">
        <v>15</v>
      </c>
      <c r="G20" s="57">
        <v>28792.869999999995</v>
      </c>
      <c r="H20" s="61"/>
    </row>
    <row r="21" spans="1:8" s="14" customFormat="1" ht="16.5" thickTop="1" x14ac:dyDescent="0.25">
      <c r="A21" s="61"/>
      <c r="B21" s="61"/>
      <c r="C21" s="61"/>
      <c r="D21" s="61"/>
      <c r="E21" s="67"/>
      <c r="F21" s="71"/>
      <c r="G21" s="71"/>
      <c r="H21" s="61"/>
    </row>
    <row r="22" spans="1:8" ht="15.75" thickBot="1" x14ac:dyDescent="0.3"/>
    <row r="23" spans="1:8" ht="19.5" thickBot="1" x14ac:dyDescent="0.35">
      <c r="A23" s="54" t="s">
        <v>123</v>
      </c>
      <c r="B23" s="55"/>
      <c r="C23" s="72">
        <v>43830</v>
      </c>
      <c r="D23" s="47"/>
      <c r="E23" s="47"/>
      <c r="F23" s="47"/>
      <c r="G23" s="47"/>
    </row>
    <row r="24" spans="1:8" ht="19.5" thickBot="1" x14ac:dyDescent="0.35">
      <c r="A24" s="48"/>
      <c r="B24" s="48"/>
      <c r="C24" s="53"/>
      <c r="D24" s="45"/>
      <c r="E24" s="53"/>
      <c r="F24" s="47"/>
      <c r="G24" s="47"/>
    </row>
    <row r="25" spans="1:8" ht="20.25" customHeight="1" thickBot="1" x14ac:dyDescent="0.35">
      <c r="A25" s="107" t="s">
        <v>17</v>
      </c>
      <c r="B25" s="108"/>
      <c r="C25" s="53"/>
      <c r="D25" s="73"/>
      <c r="E25" s="109" t="s">
        <v>18</v>
      </c>
      <c r="F25" s="110"/>
      <c r="G25" s="47"/>
    </row>
    <row r="26" spans="1:8" ht="18.75" x14ac:dyDescent="0.3">
      <c r="A26" s="48"/>
      <c r="B26" s="53"/>
      <c r="C26" s="53"/>
      <c r="D26" s="53"/>
      <c r="E26" s="47"/>
      <c r="F26" s="47"/>
      <c r="G26" s="47"/>
    </row>
    <row r="27" spans="1:8" s="14" customFormat="1" ht="15.75" x14ac:dyDescent="0.25">
      <c r="A27" s="76">
        <v>1111</v>
      </c>
      <c r="B27" s="76" t="s">
        <v>19</v>
      </c>
      <c r="C27" s="60">
        <v>243.59999999999997</v>
      </c>
      <c r="D27" s="61"/>
      <c r="E27" s="77">
        <v>7111</v>
      </c>
      <c r="F27" s="78" t="s">
        <v>20</v>
      </c>
      <c r="G27" s="60">
        <v>7075.17</v>
      </c>
    </row>
    <row r="28" spans="1:8" s="14" customFormat="1" ht="15.75" x14ac:dyDescent="0.25">
      <c r="A28" s="76">
        <v>1211</v>
      </c>
      <c r="B28" s="76" t="s">
        <v>21</v>
      </c>
      <c r="C28" s="60">
        <v>610.27</v>
      </c>
      <c r="D28" s="61"/>
      <c r="E28" s="77">
        <v>7211</v>
      </c>
      <c r="F28" s="78" t="s">
        <v>22</v>
      </c>
      <c r="G28" s="60">
        <v>301.39999999999998</v>
      </c>
    </row>
    <row r="29" spans="1:8" s="14" customFormat="1" ht="15.75" x14ac:dyDescent="0.25">
      <c r="A29" s="76">
        <v>1311</v>
      </c>
      <c r="B29" s="76" t="s">
        <v>23</v>
      </c>
      <c r="C29" s="60">
        <v>0</v>
      </c>
      <c r="D29" s="79"/>
      <c r="E29" s="77">
        <v>7311</v>
      </c>
      <c r="F29" s="80" t="s">
        <v>73</v>
      </c>
      <c r="G29" s="60">
        <v>0</v>
      </c>
    </row>
    <row r="30" spans="1:8" s="14" customFormat="1" ht="15.75" x14ac:dyDescent="0.25">
      <c r="A30" s="76">
        <v>2711</v>
      </c>
      <c r="B30" s="76" t="s">
        <v>25</v>
      </c>
      <c r="C30" s="60">
        <v>288.60000000000002</v>
      </c>
      <c r="D30" s="79"/>
      <c r="E30" s="77">
        <v>7411</v>
      </c>
      <c r="F30" s="80" t="s">
        <v>124</v>
      </c>
      <c r="G30" s="60">
        <v>14645</v>
      </c>
    </row>
    <row r="31" spans="1:8" s="14" customFormat="1" ht="15.75" x14ac:dyDescent="0.25">
      <c r="A31" s="76">
        <v>3011</v>
      </c>
      <c r="B31" s="76" t="s">
        <v>125</v>
      </c>
      <c r="C31" s="60">
        <v>0</v>
      </c>
      <c r="D31" s="79"/>
      <c r="E31" s="77">
        <v>8111</v>
      </c>
      <c r="F31" s="78" t="s">
        <v>24</v>
      </c>
      <c r="G31" s="60">
        <v>1.6</v>
      </c>
    </row>
    <row r="32" spans="1:8" s="14" customFormat="1" ht="15.75" x14ac:dyDescent="0.25">
      <c r="A32" s="76">
        <v>3111</v>
      </c>
      <c r="B32" s="76" t="s">
        <v>28</v>
      </c>
      <c r="C32" s="60">
        <v>450</v>
      </c>
      <c r="D32" s="79"/>
      <c r="E32" s="77">
        <v>9111</v>
      </c>
      <c r="F32" s="78" t="s">
        <v>26</v>
      </c>
      <c r="G32" s="60">
        <v>20</v>
      </c>
    </row>
    <row r="33" spans="1:7" s="14" customFormat="1" ht="15.75" x14ac:dyDescent="0.25">
      <c r="A33" s="76">
        <v>3211</v>
      </c>
      <c r="B33" s="76" t="s">
        <v>29</v>
      </c>
      <c r="C33" s="60">
        <v>15286.01</v>
      </c>
      <c r="D33" s="79"/>
      <c r="E33" s="81"/>
      <c r="F33" s="69"/>
      <c r="G33" s="71"/>
    </row>
    <row r="34" spans="1:7" s="14" customFormat="1" ht="15.75" x14ac:dyDescent="0.25">
      <c r="A34" s="76">
        <v>3311</v>
      </c>
      <c r="B34" s="76" t="s">
        <v>30</v>
      </c>
      <c r="C34" s="60">
        <v>201.9</v>
      </c>
      <c r="D34" s="79"/>
      <c r="E34" s="81"/>
      <c r="F34" s="69"/>
      <c r="G34" s="71"/>
    </row>
    <row r="35" spans="1:7" s="14" customFormat="1" ht="15.75" x14ac:dyDescent="0.25">
      <c r="A35" s="76">
        <v>3411</v>
      </c>
      <c r="B35" s="76" t="s">
        <v>31</v>
      </c>
      <c r="C35" s="60">
        <v>0</v>
      </c>
      <c r="D35" s="79"/>
      <c r="E35" s="81"/>
      <c r="F35" s="69"/>
      <c r="G35" s="71"/>
    </row>
    <row r="36" spans="1:7" s="14" customFormat="1" ht="15.75" x14ac:dyDescent="0.25">
      <c r="A36" s="76">
        <v>5211</v>
      </c>
      <c r="B36" s="76" t="s">
        <v>63</v>
      </c>
      <c r="C36" s="60">
        <v>15</v>
      </c>
      <c r="D36" s="79"/>
      <c r="E36" s="81"/>
      <c r="F36" s="69"/>
      <c r="G36" s="71"/>
    </row>
    <row r="37" spans="1:7" s="14" customFormat="1" ht="15.75" x14ac:dyDescent="0.25">
      <c r="A37" s="76">
        <v>6111</v>
      </c>
      <c r="B37" s="76" t="s">
        <v>32</v>
      </c>
      <c r="C37" s="60">
        <v>0</v>
      </c>
      <c r="D37" s="79"/>
      <c r="E37" s="82"/>
      <c r="F37" s="79"/>
      <c r="G37" s="79"/>
    </row>
    <row r="38" spans="1:7" s="14" customFormat="1" ht="22.5" customHeight="1" thickBot="1" x14ac:dyDescent="0.3">
      <c r="A38" s="61"/>
      <c r="B38" s="61" t="s">
        <v>74</v>
      </c>
      <c r="C38" s="83">
        <f>SUM(C27:C37)</f>
        <v>17095.38</v>
      </c>
      <c r="D38" s="61"/>
      <c r="E38" s="61"/>
      <c r="F38" s="61" t="s">
        <v>74</v>
      </c>
      <c r="G38" s="83">
        <v>22043.17</v>
      </c>
    </row>
    <row r="39" spans="1:7" s="14" customFormat="1" ht="16.5" thickTop="1" x14ac:dyDescent="0.25">
      <c r="A39" s="61"/>
      <c r="B39" s="74" t="s">
        <v>126</v>
      </c>
      <c r="C39" s="75">
        <f>G18</f>
        <v>4947.7899999999991</v>
      </c>
      <c r="D39" s="61"/>
      <c r="E39" s="61"/>
      <c r="F39" s="84" t="s">
        <v>14</v>
      </c>
      <c r="G39" s="85"/>
    </row>
    <row r="40" spans="1:7" s="14" customFormat="1" ht="21.75" customHeight="1" thickBot="1" x14ac:dyDescent="0.3">
      <c r="A40" s="79"/>
      <c r="B40" s="17" t="s">
        <v>76</v>
      </c>
      <c r="C40" s="19">
        <f>SUM(C38:C39)</f>
        <v>22043.17</v>
      </c>
      <c r="D40" s="86"/>
      <c r="E40" s="79"/>
      <c r="F40" s="17" t="s">
        <v>76</v>
      </c>
      <c r="G40" s="19">
        <v>22043.17</v>
      </c>
    </row>
    <row r="41" spans="1:7" s="14" customFormat="1" ht="16.5" thickTop="1" x14ac:dyDescent="0.25">
      <c r="A41" s="79"/>
      <c r="B41" s="79"/>
      <c r="C41" s="79"/>
      <c r="D41" s="79"/>
      <c r="E41" s="79"/>
      <c r="F41" s="79"/>
      <c r="G41" s="87"/>
    </row>
    <row r="42" spans="1:7" s="5" customFormat="1" x14ac:dyDescent="0.25">
      <c r="A42" s="5" t="s">
        <v>152</v>
      </c>
    </row>
    <row r="44" spans="1:7" x14ac:dyDescent="0.25">
      <c r="A44" t="s">
        <v>153</v>
      </c>
    </row>
    <row r="45" spans="1:7" x14ac:dyDescent="0.25">
      <c r="A45" t="s">
        <v>154</v>
      </c>
    </row>
    <row r="46" spans="1:7" x14ac:dyDescent="0.25">
      <c r="A46" t="s">
        <v>155</v>
      </c>
    </row>
    <row r="47" spans="1:7" x14ac:dyDescent="0.25">
      <c r="A47" t="s">
        <v>157</v>
      </c>
    </row>
    <row r="48" spans="1:7" x14ac:dyDescent="0.25">
      <c r="A48" t="s">
        <v>156</v>
      </c>
    </row>
    <row r="50" spans="1:1" s="17" customFormat="1" ht="15.75" x14ac:dyDescent="0.25">
      <c r="A50" s="17" t="s">
        <v>158</v>
      </c>
    </row>
    <row r="51" spans="1:1" x14ac:dyDescent="0.25">
      <c r="A51" t="s">
        <v>159</v>
      </c>
    </row>
    <row r="52" spans="1:1" x14ac:dyDescent="0.25">
      <c r="A52" t="s">
        <v>160</v>
      </c>
    </row>
    <row r="53" spans="1:1" x14ac:dyDescent="0.25">
      <c r="A53" t="s">
        <v>161</v>
      </c>
    </row>
    <row r="54" spans="1:1" x14ac:dyDescent="0.25">
      <c r="A54" t="s">
        <v>162</v>
      </c>
    </row>
    <row r="55" spans="1:1" x14ac:dyDescent="0.25">
      <c r="A55" s="5" t="s">
        <v>19</v>
      </c>
    </row>
    <row r="56" spans="1:1" x14ac:dyDescent="0.25">
      <c r="A56" t="s">
        <v>163</v>
      </c>
    </row>
    <row r="57" spans="1:1" x14ac:dyDescent="0.25">
      <c r="A57" t="s">
        <v>164</v>
      </c>
    </row>
    <row r="58" spans="1:1" s="5" customFormat="1" x14ac:dyDescent="0.25">
      <c r="A58" s="5" t="s">
        <v>21</v>
      </c>
    </row>
    <row r="59" spans="1:1" x14ac:dyDescent="0.25">
      <c r="A59" t="s">
        <v>165</v>
      </c>
    </row>
    <row r="60" spans="1:1" s="5" customFormat="1" x14ac:dyDescent="0.25">
      <c r="A60" s="5" t="s">
        <v>25</v>
      </c>
    </row>
    <row r="61" spans="1:1" x14ac:dyDescent="0.25">
      <c r="A61" t="s">
        <v>166</v>
      </c>
    </row>
    <row r="62" spans="1:1" x14ac:dyDescent="0.25">
      <c r="A62" s="5" t="s">
        <v>28</v>
      </c>
    </row>
    <row r="63" spans="1:1" x14ac:dyDescent="0.25">
      <c r="A63" t="s">
        <v>167</v>
      </c>
    </row>
    <row r="64" spans="1:1" s="42" customFormat="1" x14ac:dyDescent="0.25">
      <c r="A64" s="42" t="s">
        <v>168</v>
      </c>
    </row>
    <row r="65" spans="1:1" x14ac:dyDescent="0.25">
      <c r="A65" s="5" t="s">
        <v>169</v>
      </c>
    </row>
    <row r="66" spans="1:1" x14ac:dyDescent="0.25">
      <c r="A66" s="42" t="s">
        <v>170</v>
      </c>
    </row>
    <row r="67" spans="1:1" x14ac:dyDescent="0.25">
      <c r="A67" s="42" t="s">
        <v>171</v>
      </c>
    </row>
    <row r="68" spans="1:1" x14ac:dyDescent="0.25">
      <c r="A68" s="42" t="s">
        <v>172</v>
      </c>
    </row>
  </sheetData>
  <mergeCells count="2">
    <mergeCell ref="A25:B25"/>
    <mergeCell ref="E25:F25"/>
  </mergeCells>
  <pageMargins left="0.70866141732283472" right="0.70866141732283472" top="0.34" bottom="0.44" header="0.19" footer="0.15"/>
  <pageSetup paperSize="9" orientation="landscape" horizontalDpi="0" verticalDpi="0" r:id="rId1"/>
  <headerFooter>
    <oddFooter>&amp;L&amp;"-,Vet"&amp;12&amp;A&amp;C&amp;"-,Vet"&amp;12 31-12-2019&amp;R&amp;"-,Vet"&amp;12Blad  &amp;P / &amp;N</oddFooter>
  </headerFooter>
  <rowBreaks count="2" manualBreakCount="2">
    <brk id="22" max="16383" man="1"/>
    <brk id="4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63D35-43BF-44F5-9284-B2DCBEAC65EF}">
  <dimension ref="A1:G87"/>
  <sheetViews>
    <sheetView topLeftCell="A34" workbookViewId="0">
      <selection activeCell="A66" sqref="A66"/>
    </sheetView>
  </sheetViews>
  <sheetFormatPr defaultRowHeight="15" x14ac:dyDescent="0.25"/>
  <cols>
    <col min="1" max="1" width="7" customWidth="1"/>
    <col min="2" max="2" width="31.5703125" customWidth="1"/>
    <col min="3" max="3" width="14.42578125" customWidth="1"/>
    <col min="4" max="4" width="4" customWidth="1"/>
    <col min="5" max="5" width="9.140625" customWidth="1"/>
    <col min="6" max="6" width="28.5703125" customWidth="1"/>
    <col min="7" max="7" width="13.85546875" customWidth="1"/>
    <col min="8" max="8" width="4.28515625" customWidth="1"/>
  </cols>
  <sheetData>
    <row r="1" spans="1:7" s="30" customFormat="1" ht="21.75" customHeight="1" x14ac:dyDescent="0.35">
      <c r="A1" s="29" t="s">
        <v>0</v>
      </c>
    </row>
    <row r="2" spans="1:7" s="30" customFormat="1" ht="21.75" customHeight="1" x14ac:dyDescent="0.3"/>
    <row r="3" spans="1:7" s="30" customFormat="1" ht="21.75" customHeight="1" x14ac:dyDescent="0.3"/>
    <row r="4" spans="1:7" ht="72" customHeight="1" x14ac:dyDescent="0.25"/>
    <row r="5" spans="1:7" ht="3" customHeight="1" thickBot="1" x14ac:dyDescent="0.3"/>
    <row r="6" spans="1:7" s="47" customFormat="1" ht="19.5" thickBot="1" x14ac:dyDescent="0.35">
      <c r="A6" s="54" t="s">
        <v>1</v>
      </c>
      <c r="B6" s="55"/>
      <c r="C6" s="56">
        <v>44196</v>
      </c>
      <c r="D6" s="45"/>
      <c r="E6" s="53"/>
    </row>
    <row r="7" spans="1:7" s="47" customFormat="1" ht="18.75" x14ac:dyDescent="0.3">
      <c r="A7" s="48"/>
      <c r="B7" s="48"/>
      <c r="C7" s="49"/>
      <c r="D7" s="45"/>
      <c r="E7" s="53"/>
    </row>
    <row r="8" spans="1:7" s="47" customFormat="1" ht="18.75" x14ac:dyDescent="0.3">
      <c r="A8" s="50" t="s">
        <v>2</v>
      </c>
      <c r="B8" s="51"/>
      <c r="C8" s="49"/>
      <c r="D8" s="45"/>
      <c r="E8" s="50" t="s">
        <v>3</v>
      </c>
      <c r="F8" s="50"/>
    </row>
    <row r="9" spans="1:7" s="47" customFormat="1" ht="18.75" x14ac:dyDescent="0.3">
      <c r="A9" s="48"/>
      <c r="B9" s="53"/>
      <c r="C9" s="53"/>
      <c r="D9" s="53"/>
      <c r="E9" s="53"/>
    </row>
    <row r="10" spans="1:7" s="88" customFormat="1" ht="18.75" customHeight="1" x14ac:dyDescent="0.25">
      <c r="A10" s="58">
        <v>411</v>
      </c>
      <c r="B10" s="59" t="s">
        <v>6</v>
      </c>
      <c r="C10" s="60">
        <v>0</v>
      </c>
      <c r="E10" s="62">
        <v>501</v>
      </c>
      <c r="F10" s="63" t="s">
        <v>5</v>
      </c>
      <c r="G10" s="64">
        <v>20586.52</v>
      </c>
    </row>
    <row r="11" spans="1:7" s="88" customFormat="1" ht="18.75" customHeight="1" x14ac:dyDescent="0.25">
      <c r="A11" s="58">
        <v>421</v>
      </c>
      <c r="B11" s="59" t="s">
        <v>8</v>
      </c>
      <c r="C11" s="60">
        <v>6552.58</v>
      </c>
      <c r="E11" s="62">
        <v>711</v>
      </c>
      <c r="F11" s="63" t="s">
        <v>7</v>
      </c>
      <c r="G11" s="64">
        <v>0</v>
      </c>
    </row>
    <row r="12" spans="1:7" s="88" customFormat="1" ht="18.75" customHeight="1" x14ac:dyDescent="0.25">
      <c r="A12" s="58">
        <v>422</v>
      </c>
      <c r="B12" s="59" t="s">
        <v>119</v>
      </c>
      <c r="C12" s="60">
        <v>13280.18</v>
      </c>
      <c r="E12" s="62">
        <v>712</v>
      </c>
      <c r="F12" s="65" t="s">
        <v>120</v>
      </c>
      <c r="G12" s="64">
        <v>0</v>
      </c>
    </row>
    <row r="13" spans="1:7" s="88" customFormat="1" ht="18.75" customHeight="1" x14ac:dyDescent="0.25">
      <c r="A13" s="58">
        <v>431</v>
      </c>
      <c r="B13" s="59" t="s">
        <v>11</v>
      </c>
      <c r="C13" s="60">
        <v>0</v>
      </c>
      <c r="E13" s="62"/>
      <c r="F13" s="65"/>
      <c r="G13" s="64"/>
    </row>
    <row r="14" spans="1:7" s="88" customFormat="1" ht="18.75" customHeight="1" x14ac:dyDescent="0.25">
      <c r="A14" s="58">
        <v>311</v>
      </c>
      <c r="B14" s="59" t="s">
        <v>4</v>
      </c>
      <c r="C14" s="60">
        <v>0</v>
      </c>
      <c r="E14" s="68"/>
      <c r="F14" s="69"/>
      <c r="G14" s="64"/>
    </row>
    <row r="15" spans="1:7" s="88" customFormat="1" ht="18.75" customHeight="1" x14ac:dyDescent="0.25">
      <c r="A15" s="58">
        <v>312</v>
      </c>
      <c r="B15" s="89" t="s">
        <v>70</v>
      </c>
      <c r="C15" s="60">
        <v>0</v>
      </c>
      <c r="E15" s="68"/>
      <c r="G15" s="64"/>
    </row>
    <row r="16" spans="1:7" s="69" customFormat="1" ht="30.75" customHeight="1" x14ac:dyDescent="0.25">
      <c r="B16" s="69" t="s">
        <v>12</v>
      </c>
      <c r="C16" s="70">
        <f>SUM(C10:C15)</f>
        <v>19832.760000000002</v>
      </c>
      <c r="D16" s="104"/>
      <c r="E16" s="104"/>
      <c r="F16" s="69" t="s">
        <v>12</v>
      </c>
      <c r="G16" s="64">
        <f>SUM(G10:G15)</f>
        <v>20586.52</v>
      </c>
    </row>
    <row r="17" spans="1:7" s="61" customFormat="1" ht="19.5" customHeight="1" x14ac:dyDescent="0.25">
      <c r="A17" s="62">
        <v>561</v>
      </c>
      <c r="B17" s="63" t="s">
        <v>130</v>
      </c>
      <c r="C17" s="64">
        <v>753.76</v>
      </c>
    </row>
    <row r="18" spans="1:7" s="61" customFormat="1" ht="16.5" thickBot="1" x14ac:dyDescent="0.3">
      <c r="B18" s="61" t="s">
        <v>15</v>
      </c>
      <c r="C18" s="57">
        <f>SUM(C16:C17)</f>
        <v>20586.52</v>
      </c>
      <c r="F18" s="71" t="s">
        <v>15</v>
      </c>
      <c r="G18" s="57">
        <f>SUM(G16:G17)</f>
        <v>20586.52</v>
      </c>
    </row>
    <row r="19" spans="1:7" s="61" customFormat="1" ht="16.5" thickTop="1" x14ac:dyDescent="0.25">
      <c r="F19" s="71"/>
      <c r="G19" s="71"/>
    </row>
    <row r="21" spans="1:7" ht="15.75" thickBot="1" x14ac:dyDescent="0.3"/>
    <row r="22" spans="1:7" ht="19.5" thickBot="1" x14ac:dyDescent="0.35">
      <c r="A22" s="54" t="s">
        <v>127</v>
      </c>
      <c r="B22" s="55"/>
      <c r="C22" s="91">
        <v>44196</v>
      </c>
      <c r="D22" s="45"/>
      <c r="E22" s="53"/>
      <c r="F22" s="47"/>
      <c r="G22" s="47"/>
    </row>
    <row r="23" spans="1:7" ht="19.5" thickBot="1" x14ac:dyDescent="0.35">
      <c r="A23" s="48"/>
      <c r="B23" s="48"/>
      <c r="C23" s="53"/>
      <c r="D23" s="45"/>
      <c r="E23" s="53"/>
      <c r="F23" s="47"/>
      <c r="G23" s="47"/>
    </row>
    <row r="24" spans="1:7" ht="19.5" thickBot="1" x14ac:dyDescent="0.35">
      <c r="A24" s="107" t="s">
        <v>17</v>
      </c>
      <c r="B24" s="108"/>
      <c r="C24" s="53"/>
      <c r="D24" s="73"/>
      <c r="E24" s="109" t="s">
        <v>18</v>
      </c>
      <c r="F24" s="110"/>
      <c r="G24" s="47"/>
    </row>
    <row r="25" spans="1:7" ht="18.75" x14ac:dyDescent="0.3">
      <c r="A25" s="48"/>
      <c r="B25" s="53"/>
      <c r="C25" s="53"/>
      <c r="D25" s="53"/>
      <c r="E25" s="47"/>
      <c r="F25" s="47"/>
      <c r="G25" s="47"/>
    </row>
    <row r="26" spans="1:7" s="14" customFormat="1" ht="15.75" x14ac:dyDescent="0.25">
      <c r="A26" s="92">
        <v>1111</v>
      </c>
      <c r="B26" s="93" t="s">
        <v>19</v>
      </c>
      <c r="C26" s="60">
        <v>72.7</v>
      </c>
      <c r="D26" s="79"/>
      <c r="E26" s="77">
        <v>7111</v>
      </c>
      <c r="F26" s="94" t="s">
        <v>128</v>
      </c>
      <c r="G26" s="60">
        <v>134.25</v>
      </c>
    </row>
    <row r="27" spans="1:7" s="14" customFormat="1" ht="15.75" x14ac:dyDescent="0.25">
      <c r="A27" s="92">
        <v>1211</v>
      </c>
      <c r="B27" s="93" t="s">
        <v>21</v>
      </c>
      <c r="C27" s="60">
        <v>537.73</v>
      </c>
      <c r="D27" s="79"/>
      <c r="E27" s="77">
        <v>7211</v>
      </c>
      <c r="F27" s="94" t="s">
        <v>22</v>
      </c>
      <c r="G27" s="60">
        <v>0</v>
      </c>
    </row>
    <row r="28" spans="1:7" s="14" customFormat="1" ht="15.75" x14ac:dyDescent="0.25">
      <c r="A28" s="92">
        <v>1311</v>
      </c>
      <c r="B28" s="93" t="s">
        <v>23</v>
      </c>
      <c r="C28" s="60">
        <v>0</v>
      </c>
      <c r="D28" s="79"/>
      <c r="E28" s="77">
        <v>7311</v>
      </c>
      <c r="F28" s="95" t="s">
        <v>73</v>
      </c>
      <c r="G28" s="60">
        <v>0</v>
      </c>
    </row>
    <row r="29" spans="1:7" s="14" customFormat="1" ht="15.75" x14ac:dyDescent="0.25">
      <c r="A29" s="92">
        <v>2711</v>
      </c>
      <c r="B29" s="93" t="s">
        <v>25</v>
      </c>
      <c r="C29" s="60">
        <v>182.58</v>
      </c>
      <c r="D29" s="79"/>
      <c r="E29" s="77">
        <v>7411</v>
      </c>
      <c r="F29" s="95" t="s">
        <v>124</v>
      </c>
      <c r="G29" s="60">
        <v>0</v>
      </c>
    </row>
    <row r="30" spans="1:7" s="14" customFormat="1" ht="15.75" x14ac:dyDescent="0.25">
      <c r="A30" s="92">
        <v>3011</v>
      </c>
      <c r="B30" s="93" t="s">
        <v>125</v>
      </c>
      <c r="C30" s="60">
        <v>0</v>
      </c>
      <c r="D30" s="79"/>
      <c r="E30" s="96">
        <v>8111</v>
      </c>
      <c r="F30" s="97" t="s">
        <v>24</v>
      </c>
      <c r="G30" s="60">
        <v>0</v>
      </c>
    </row>
    <row r="31" spans="1:7" s="14" customFormat="1" ht="15.75" x14ac:dyDescent="0.25">
      <c r="A31" s="92">
        <v>3111</v>
      </c>
      <c r="B31" s="93" t="s">
        <v>28</v>
      </c>
      <c r="C31" s="60">
        <v>95</v>
      </c>
      <c r="D31" s="79"/>
      <c r="E31" s="98">
        <v>9111</v>
      </c>
      <c r="F31" s="99" t="s">
        <v>26</v>
      </c>
      <c r="G31" s="60">
        <v>0</v>
      </c>
    </row>
    <row r="32" spans="1:7" s="14" customFormat="1" ht="15.75" x14ac:dyDescent="0.25">
      <c r="A32" s="92">
        <v>3211</v>
      </c>
      <c r="B32" s="93" t="s">
        <v>29</v>
      </c>
      <c r="C32" s="60">
        <v>0</v>
      </c>
      <c r="D32" s="79"/>
      <c r="E32" s="81"/>
      <c r="F32" s="69"/>
      <c r="G32" s="90"/>
    </row>
    <row r="33" spans="1:7" s="14" customFormat="1" ht="15.75" x14ac:dyDescent="0.25">
      <c r="A33" s="92">
        <v>3311</v>
      </c>
      <c r="B33" s="93" t="s">
        <v>30</v>
      </c>
      <c r="C33" s="60">
        <v>0</v>
      </c>
      <c r="D33" s="79"/>
      <c r="E33" s="81"/>
      <c r="F33" s="69"/>
      <c r="G33" s="90"/>
    </row>
    <row r="34" spans="1:7" s="14" customFormat="1" ht="15.75" x14ac:dyDescent="0.25">
      <c r="A34" s="92">
        <v>3411</v>
      </c>
      <c r="B34" s="93" t="s">
        <v>31</v>
      </c>
      <c r="C34" s="60">
        <v>0</v>
      </c>
      <c r="D34" s="79"/>
      <c r="E34" s="82"/>
      <c r="F34" s="79"/>
      <c r="G34" s="100"/>
    </row>
    <row r="35" spans="1:7" s="14" customFormat="1" ht="15.75" x14ac:dyDescent="0.25">
      <c r="A35" s="58">
        <v>5211</v>
      </c>
      <c r="B35" s="89" t="s">
        <v>63</v>
      </c>
      <c r="C35" s="90">
        <v>0</v>
      </c>
      <c r="D35" s="61"/>
      <c r="E35" s="61"/>
      <c r="F35" s="61"/>
      <c r="G35" s="80"/>
    </row>
    <row r="36" spans="1:7" s="14" customFormat="1" ht="15.75" x14ac:dyDescent="0.25">
      <c r="A36" s="101">
        <v>6111</v>
      </c>
      <c r="B36" s="89" t="s">
        <v>32</v>
      </c>
      <c r="C36" s="90">
        <v>0</v>
      </c>
      <c r="D36" s="61"/>
      <c r="E36" s="61"/>
      <c r="F36" s="61"/>
      <c r="G36" s="90"/>
    </row>
    <row r="37" spans="1:7" s="14" customFormat="1" ht="23.25" customHeight="1" thickBot="1" x14ac:dyDescent="0.3">
      <c r="A37" s="79"/>
      <c r="B37" s="17" t="s">
        <v>74</v>
      </c>
      <c r="C37" s="102">
        <v>888.0100000000001</v>
      </c>
      <c r="D37" s="86"/>
      <c r="E37" s="79"/>
      <c r="F37" s="17" t="s">
        <v>74</v>
      </c>
      <c r="G37" s="19">
        <v>134.25</v>
      </c>
    </row>
    <row r="38" spans="1:7" s="14" customFormat="1" ht="16.5" thickTop="1" x14ac:dyDescent="0.25">
      <c r="A38" s="61"/>
      <c r="B38" s="61" t="s">
        <v>129</v>
      </c>
      <c r="C38" s="71">
        <v>0</v>
      </c>
      <c r="D38" s="61"/>
      <c r="E38" s="61"/>
      <c r="F38" s="84" t="s">
        <v>131</v>
      </c>
      <c r="G38" s="87">
        <v>753.7600000000001</v>
      </c>
    </row>
    <row r="39" spans="1:7" s="14" customFormat="1" ht="16.5" thickBot="1" x14ac:dyDescent="0.3">
      <c r="A39" s="61"/>
      <c r="B39" s="61" t="s">
        <v>76</v>
      </c>
      <c r="C39" s="103">
        <v>888.0100000000001</v>
      </c>
      <c r="D39" s="61"/>
      <c r="E39" s="61"/>
      <c r="F39" s="61" t="s">
        <v>76</v>
      </c>
      <c r="G39" s="103">
        <v>888.0100000000001</v>
      </c>
    </row>
    <row r="40" spans="1:7" ht="15.75" thickTop="1" x14ac:dyDescent="0.25">
      <c r="A40" s="47"/>
      <c r="B40" s="47"/>
      <c r="C40" s="47"/>
      <c r="D40" s="47"/>
      <c r="E40" s="47"/>
      <c r="F40" s="47"/>
      <c r="G40" s="47"/>
    </row>
    <row r="43" spans="1:7" x14ac:dyDescent="0.25">
      <c r="A43" s="39" t="s">
        <v>143</v>
      </c>
      <c r="B43" s="39"/>
      <c r="C43" s="39"/>
      <c r="D43" s="39"/>
      <c r="E43" s="39"/>
      <c r="F43" s="39"/>
      <c r="G43" s="39"/>
    </row>
    <row r="44" spans="1:7" x14ac:dyDescent="0.25">
      <c r="A44" s="40"/>
      <c r="B44" s="40"/>
      <c r="C44" s="40"/>
      <c r="D44" s="40"/>
      <c r="E44" s="40"/>
      <c r="F44" s="40"/>
      <c r="G44" s="40"/>
    </row>
    <row r="45" spans="1:7" x14ac:dyDescent="0.25">
      <c r="A45" s="39" t="s">
        <v>34</v>
      </c>
      <c r="B45" s="39"/>
      <c r="C45" s="39"/>
      <c r="D45" s="39"/>
      <c r="E45" s="39"/>
      <c r="F45" s="39"/>
      <c r="G45" s="39"/>
    </row>
    <row r="46" spans="1:7" x14ac:dyDescent="0.25">
      <c r="A46" s="40"/>
      <c r="B46" s="40"/>
      <c r="C46" s="40"/>
      <c r="D46" s="40"/>
      <c r="E46" s="40"/>
      <c r="F46" s="40"/>
      <c r="G46" s="40"/>
    </row>
    <row r="47" spans="1:7" x14ac:dyDescent="0.25">
      <c r="A47" s="40" t="s">
        <v>132</v>
      </c>
      <c r="B47" s="40"/>
      <c r="C47" s="40"/>
      <c r="D47" s="40"/>
      <c r="E47" s="40"/>
      <c r="F47" s="40"/>
      <c r="G47" s="40"/>
    </row>
    <row r="48" spans="1:7" x14ac:dyDescent="0.25">
      <c r="A48" s="40" t="s">
        <v>133</v>
      </c>
      <c r="B48" s="40"/>
      <c r="C48" s="40"/>
      <c r="D48" s="40"/>
      <c r="E48" s="40"/>
      <c r="F48" s="40"/>
      <c r="G48" s="40"/>
    </row>
    <row r="49" spans="1:7" x14ac:dyDescent="0.25">
      <c r="A49" s="2" t="s">
        <v>134</v>
      </c>
      <c r="B49" s="40"/>
      <c r="C49" s="40"/>
      <c r="D49" s="40"/>
      <c r="E49" s="40"/>
      <c r="F49" s="40"/>
      <c r="G49" s="40"/>
    </row>
    <row r="50" spans="1:7" x14ac:dyDescent="0.25">
      <c r="A50" s="40" t="s">
        <v>135</v>
      </c>
      <c r="B50" s="40"/>
      <c r="C50" s="40"/>
      <c r="D50" s="40"/>
      <c r="E50" s="40"/>
      <c r="F50" s="40"/>
      <c r="G50" s="40"/>
    </row>
    <row r="51" spans="1:7" x14ac:dyDescent="0.25">
      <c r="A51" s="40" t="s">
        <v>37</v>
      </c>
      <c r="B51" s="40"/>
      <c r="C51" s="40"/>
      <c r="D51" s="40"/>
      <c r="E51" s="40"/>
      <c r="F51" s="40"/>
      <c r="G51" s="40"/>
    </row>
    <row r="52" spans="1:7" x14ac:dyDescent="0.25">
      <c r="A52" s="40" t="s">
        <v>38</v>
      </c>
      <c r="B52" s="40"/>
      <c r="C52" s="40"/>
      <c r="D52" s="40"/>
      <c r="E52" s="40"/>
      <c r="F52" s="40"/>
      <c r="G52" s="40"/>
    </row>
    <row r="53" spans="1:7" x14ac:dyDescent="0.25">
      <c r="A53" s="40"/>
      <c r="B53" s="40"/>
      <c r="C53" s="40"/>
      <c r="D53" s="40"/>
      <c r="E53" s="40"/>
      <c r="F53" s="40"/>
      <c r="G53" s="40"/>
    </row>
    <row r="54" spans="1:7" x14ac:dyDescent="0.25">
      <c r="A54" s="40" t="s">
        <v>39</v>
      </c>
      <c r="B54" s="40"/>
      <c r="C54" s="40"/>
      <c r="D54" s="40"/>
      <c r="E54" s="40"/>
      <c r="F54" s="40"/>
      <c r="G54" s="40"/>
    </row>
    <row r="55" spans="1:7" x14ac:dyDescent="0.25">
      <c r="A55" s="40" t="s">
        <v>40</v>
      </c>
      <c r="B55" s="40"/>
      <c r="C55" s="40"/>
      <c r="D55" s="40"/>
      <c r="E55" s="40"/>
      <c r="F55" s="40"/>
      <c r="G55" s="40"/>
    </row>
    <row r="56" spans="1:7" x14ac:dyDescent="0.25">
      <c r="A56" s="40" t="s">
        <v>83</v>
      </c>
      <c r="B56" s="40"/>
      <c r="C56" s="40"/>
      <c r="D56" s="40"/>
      <c r="E56" s="40"/>
      <c r="F56" s="40"/>
      <c r="G56" s="40"/>
    </row>
    <row r="57" spans="1:7" x14ac:dyDescent="0.25">
      <c r="A57" s="40" t="s">
        <v>84</v>
      </c>
      <c r="B57" s="40"/>
      <c r="C57" s="40"/>
      <c r="D57" s="40"/>
      <c r="E57" s="40"/>
      <c r="F57" s="40"/>
      <c r="G57" s="40"/>
    </row>
    <row r="58" spans="1:7" x14ac:dyDescent="0.25">
      <c r="A58" s="40"/>
      <c r="B58" s="40"/>
      <c r="C58" s="40"/>
      <c r="D58" s="40"/>
      <c r="E58" s="40"/>
      <c r="F58" s="40"/>
      <c r="G58" s="40"/>
    </row>
    <row r="59" spans="1:7" x14ac:dyDescent="0.25">
      <c r="A59" s="40" t="s">
        <v>136</v>
      </c>
      <c r="B59" s="40"/>
      <c r="C59" s="40"/>
      <c r="D59" s="40"/>
      <c r="E59" s="40"/>
      <c r="F59" s="40"/>
      <c r="G59" s="40"/>
    </row>
    <row r="60" spans="1:7" x14ac:dyDescent="0.25">
      <c r="A60" s="40" t="s">
        <v>137</v>
      </c>
      <c r="B60" s="40"/>
      <c r="C60" s="40"/>
      <c r="D60" s="40"/>
      <c r="E60" s="40"/>
      <c r="F60" s="40"/>
      <c r="G60" s="40"/>
    </row>
    <row r="61" spans="1:7" x14ac:dyDescent="0.25">
      <c r="A61" s="40"/>
      <c r="B61" s="40"/>
      <c r="C61" s="40"/>
      <c r="D61" s="40"/>
      <c r="E61" s="40"/>
      <c r="F61" s="40"/>
      <c r="G61" s="40"/>
    </row>
    <row r="62" spans="1:7" x14ac:dyDescent="0.25">
      <c r="A62" s="39" t="s">
        <v>44</v>
      </c>
      <c r="B62" s="39"/>
      <c r="C62" s="39"/>
      <c r="D62" s="39"/>
      <c r="E62" s="39"/>
      <c r="F62" s="39"/>
      <c r="G62" s="39"/>
    </row>
    <row r="63" spans="1:7" x14ac:dyDescent="0.25">
      <c r="A63" s="40"/>
      <c r="B63" s="40"/>
      <c r="C63" s="40"/>
      <c r="D63" s="40"/>
      <c r="E63" s="40"/>
      <c r="F63" s="40"/>
      <c r="G63" s="40"/>
    </row>
    <row r="64" spans="1:7" x14ac:dyDescent="0.25">
      <c r="A64" s="39" t="s">
        <v>17</v>
      </c>
      <c r="B64" s="40"/>
      <c r="C64" s="40"/>
      <c r="D64" s="40"/>
      <c r="E64" s="40"/>
      <c r="F64" s="40"/>
      <c r="G64" s="40"/>
    </row>
    <row r="65" spans="1:7" x14ac:dyDescent="0.25">
      <c r="A65" s="40"/>
      <c r="B65" s="40"/>
      <c r="C65" s="40"/>
      <c r="D65" s="40"/>
      <c r="E65" s="40"/>
      <c r="F65" s="40"/>
      <c r="G65" s="40"/>
    </row>
    <row r="66" spans="1:7" x14ac:dyDescent="0.25">
      <c r="A66" s="39" t="s">
        <v>19</v>
      </c>
      <c r="B66" s="40"/>
      <c r="C66" s="40"/>
      <c r="D66" s="40"/>
      <c r="E66" s="40"/>
      <c r="F66" s="40"/>
      <c r="G66" s="40"/>
    </row>
    <row r="67" spans="1:7" x14ac:dyDescent="0.25">
      <c r="A67" s="40"/>
      <c r="B67" s="40" t="s">
        <v>144</v>
      </c>
      <c r="C67" s="40"/>
      <c r="D67" s="40"/>
      <c r="E67" s="40"/>
      <c r="F67" s="40"/>
      <c r="G67" s="40"/>
    </row>
    <row r="68" spans="1:7" x14ac:dyDescent="0.25">
      <c r="A68" s="39" t="s">
        <v>45</v>
      </c>
      <c r="B68" s="40"/>
      <c r="C68" s="40"/>
      <c r="D68" s="40"/>
      <c r="E68" s="40"/>
      <c r="F68" s="40"/>
      <c r="G68" s="40"/>
    </row>
    <row r="69" spans="1:7" x14ac:dyDescent="0.25">
      <c r="A69" s="40"/>
      <c r="B69" s="40" t="s">
        <v>138</v>
      </c>
      <c r="C69" s="40"/>
      <c r="D69" s="40"/>
      <c r="E69" s="40"/>
      <c r="F69" s="40"/>
      <c r="G69" s="40"/>
    </row>
    <row r="70" spans="1:7" x14ac:dyDescent="0.25">
      <c r="A70" s="39" t="s">
        <v>25</v>
      </c>
      <c r="B70" s="40"/>
      <c r="C70" s="40"/>
      <c r="D70" s="40"/>
      <c r="E70" s="40"/>
      <c r="F70" s="40"/>
      <c r="G70" s="40"/>
    </row>
    <row r="71" spans="1:7" x14ac:dyDescent="0.25">
      <c r="A71" s="40"/>
      <c r="B71" s="40" t="s">
        <v>90</v>
      </c>
      <c r="C71" s="40"/>
      <c r="D71" s="40"/>
      <c r="E71" s="40"/>
      <c r="F71" s="40"/>
      <c r="G71" s="40"/>
    </row>
    <row r="72" spans="1:7" x14ac:dyDescent="0.25">
      <c r="A72" s="39" t="s">
        <v>28</v>
      </c>
      <c r="B72" s="40"/>
      <c r="C72" s="40"/>
      <c r="D72" s="40"/>
      <c r="E72" s="40"/>
      <c r="F72" s="40"/>
      <c r="G72" s="40"/>
    </row>
    <row r="73" spans="1:7" x14ac:dyDescent="0.25">
      <c r="A73" s="40"/>
      <c r="B73" s="40" t="s">
        <v>139</v>
      </c>
      <c r="C73" s="40"/>
      <c r="D73" s="40"/>
      <c r="E73" s="40"/>
      <c r="F73" s="40"/>
      <c r="G73" s="40"/>
    </row>
    <row r="74" spans="1:7" x14ac:dyDescent="0.25">
      <c r="A74" s="40"/>
      <c r="B74" s="40" t="s">
        <v>95</v>
      </c>
      <c r="C74" s="40"/>
      <c r="D74" s="40"/>
      <c r="E74" s="40"/>
      <c r="F74" s="40"/>
      <c r="G74" s="40"/>
    </row>
    <row r="75" spans="1:7" x14ac:dyDescent="0.25">
      <c r="A75" s="39" t="s">
        <v>49</v>
      </c>
      <c r="B75" s="40"/>
      <c r="C75" s="40"/>
      <c r="D75" s="40"/>
      <c r="E75" s="40"/>
      <c r="F75" s="40"/>
      <c r="G75" s="40"/>
    </row>
    <row r="76" spans="1:7" x14ac:dyDescent="0.25">
      <c r="A76" s="40"/>
      <c r="B76" s="40" t="s">
        <v>140</v>
      </c>
      <c r="C76" s="40"/>
      <c r="D76" s="40"/>
      <c r="E76" s="40"/>
      <c r="F76" s="40"/>
      <c r="G76" s="40"/>
    </row>
    <row r="77" spans="1:7" x14ac:dyDescent="0.25">
      <c r="A77" s="39" t="s">
        <v>31</v>
      </c>
      <c r="B77" s="39"/>
      <c r="C77" s="39"/>
      <c r="D77" s="39"/>
      <c r="E77" s="39"/>
      <c r="F77" s="39"/>
      <c r="G77" s="39"/>
    </row>
    <row r="78" spans="1:7" x14ac:dyDescent="0.25">
      <c r="A78" s="40"/>
      <c r="B78" s="40" t="s">
        <v>141</v>
      </c>
      <c r="C78" s="40"/>
      <c r="D78" s="40"/>
      <c r="E78" s="40"/>
      <c r="F78" s="40"/>
      <c r="G78" s="40"/>
    </row>
    <row r="79" spans="1:7" x14ac:dyDescent="0.25">
      <c r="A79" s="39"/>
      <c r="B79" s="40"/>
      <c r="C79" s="40"/>
      <c r="D79" s="40"/>
      <c r="E79" s="40"/>
      <c r="F79" s="40"/>
      <c r="G79" s="40"/>
    </row>
    <row r="80" spans="1:7" x14ac:dyDescent="0.25">
      <c r="A80" s="39" t="s">
        <v>44</v>
      </c>
      <c r="B80" s="39"/>
      <c r="C80" s="40"/>
      <c r="D80" s="40"/>
      <c r="E80" s="40"/>
      <c r="F80" s="40"/>
      <c r="G80" s="40"/>
    </row>
    <row r="81" spans="1:7" x14ac:dyDescent="0.25">
      <c r="A81" s="40"/>
      <c r="B81" s="40"/>
      <c r="C81" s="40"/>
      <c r="D81" s="40"/>
      <c r="E81" s="40"/>
      <c r="F81" s="40"/>
      <c r="G81" s="40"/>
    </row>
    <row r="82" spans="1:7" x14ac:dyDescent="0.25">
      <c r="A82" s="39" t="s">
        <v>20</v>
      </c>
      <c r="B82" s="40"/>
      <c r="C82" s="40"/>
      <c r="D82" s="40"/>
      <c r="E82" s="40"/>
      <c r="F82" s="40"/>
      <c r="G82" s="40"/>
    </row>
    <row r="83" spans="1:7" x14ac:dyDescent="0.25">
      <c r="A83" s="40"/>
      <c r="B83" s="40" t="s">
        <v>142</v>
      </c>
      <c r="C83" s="40"/>
      <c r="D83" s="40"/>
      <c r="E83" s="40"/>
      <c r="F83" s="40"/>
      <c r="G83" s="40"/>
    </row>
    <row r="84" spans="1:7" x14ac:dyDescent="0.25">
      <c r="A84" s="39" t="s">
        <v>24</v>
      </c>
      <c r="B84" s="40"/>
      <c r="C84" s="40"/>
      <c r="D84" s="40"/>
      <c r="E84" s="40"/>
      <c r="F84" s="40"/>
      <c r="G84" s="40"/>
    </row>
    <row r="85" spans="1:7" x14ac:dyDescent="0.25">
      <c r="A85" s="40"/>
      <c r="B85" s="40" t="s">
        <v>55</v>
      </c>
      <c r="C85" s="40"/>
      <c r="D85" s="40"/>
      <c r="E85" s="40"/>
      <c r="F85" s="40"/>
      <c r="G85" s="40"/>
    </row>
    <row r="86" spans="1:7" x14ac:dyDescent="0.25">
      <c r="A86" s="40"/>
      <c r="B86" s="40" t="s">
        <v>105</v>
      </c>
      <c r="C86" s="40"/>
      <c r="D86" s="40"/>
      <c r="E86" s="40"/>
      <c r="F86" s="40"/>
      <c r="G86" s="40"/>
    </row>
    <row r="87" spans="1:7" x14ac:dyDescent="0.25">
      <c r="A87" s="40"/>
      <c r="B87" s="40"/>
      <c r="C87" s="40"/>
      <c r="D87" s="40"/>
      <c r="E87" s="40"/>
      <c r="F87" s="40"/>
      <c r="G87" s="40"/>
    </row>
  </sheetData>
  <mergeCells count="2">
    <mergeCell ref="A24:B24"/>
    <mergeCell ref="E24:F24"/>
  </mergeCells>
  <pageMargins left="0.70866141732283472" right="0.70866141732283472" top="0.43307086614173229" bottom="0.51181102362204722" header="0.31496062992125984" footer="0.19685039370078741"/>
  <pageSetup paperSize="9" orientation="landscape" horizontalDpi="0" verticalDpi="0" r:id="rId1"/>
  <headerFooter>
    <oddFooter>&amp;L&amp;"-,Vet"&amp;12&amp;A&amp;C&amp;"-,Vet"&amp;12 31-12-2020&amp;R&amp;"-,Vet"&amp;12Blad  &amp;P / &amp;N</oddFooter>
  </headerFooter>
  <rowBreaks count="4" manualBreakCount="4">
    <brk id="21" max="16383" man="1"/>
    <brk id="42" max="16383" man="1"/>
    <brk id="61" max="16383" man="1"/>
    <brk id="79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3C00A-E6C4-4364-AB4F-169B1045225E}">
  <dimension ref="A1:J49"/>
  <sheetViews>
    <sheetView showGridLines="0" tabSelected="1" workbookViewId="0">
      <selection activeCell="C18" sqref="C18"/>
    </sheetView>
  </sheetViews>
  <sheetFormatPr defaultRowHeight="15" x14ac:dyDescent="0.25"/>
  <cols>
    <col min="1" max="1" width="7" customWidth="1"/>
    <col min="2" max="2" width="33" customWidth="1"/>
    <col min="3" max="3" width="14.42578125" customWidth="1"/>
    <col min="4" max="4" width="4" customWidth="1"/>
    <col min="6" max="6" width="28.5703125" customWidth="1"/>
    <col min="7" max="7" width="13.85546875" customWidth="1"/>
    <col min="8" max="8" width="4.28515625" customWidth="1"/>
    <col min="9" max="9" width="7.7109375" customWidth="1"/>
    <col min="10" max="10" width="10.140625" bestFit="1" customWidth="1"/>
  </cols>
  <sheetData>
    <row r="1" spans="1:10" s="30" customFormat="1" ht="21.75" customHeight="1" x14ac:dyDescent="0.35">
      <c r="A1" s="29" t="s">
        <v>0</v>
      </c>
    </row>
    <row r="2" spans="1:10" s="30" customFormat="1" ht="21.75" customHeight="1" x14ac:dyDescent="0.3"/>
    <row r="3" spans="1:10" s="30" customFormat="1" ht="21.75" customHeight="1" x14ac:dyDescent="0.3"/>
    <row r="4" spans="1:10" ht="72" customHeight="1" thickBot="1" x14ac:dyDescent="0.3"/>
    <row r="5" spans="1:10" s="47" customFormat="1" ht="19.5" thickBot="1" x14ac:dyDescent="0.35">
      <c r="A5" s="54" t="s">
        <v>1</v>
      </c>
      <c r="B5" s="55"/>
      <c r="C5" s="56">
        <v>44561</v>
      </c>
      <c r="D5" s="45"/>
      <c r="E5" s="53"/>
    </row>
    <row r="6" spans="1:10" s="47" customFormat="1" ht="18.75" x14ac:dyDescent="0.3">
      <c r="A6" s="48"/>
      <c r="B6" s="48"/>
      <c r="C6" s="49"/>
      <c r="D6" s="45"/>
      <c r="E6" s="53"/>
    </row>
    <row r="7" spans="1:10" s="47" customFormat="1" ht="18.75" x14ac:dyDescent="0.3">
      <c r="A7" s="50" t="s">
        <v>2</v>
      </c>
      <c r="B7" s="51"/>
      <c r="C7" s="49"/>
      <c r="D7" s="45"/>
      <c r="E7" s="50" t="s">
        <v>3</v>
      </c>
      <c r="F7" s="50"/>
    </row>
    <row r="8" spans="1:10" s="47" customFormat="1" ht="18.75" x14ac:dyDescent="0.3">
      <c r="A8" s="48"/>
      <c r="B8" s="53"/>
      <c r="C8" s="53"/>
      <c r="D8" s="53"/>
      <c r="E8" s="53"/>
    </row>
    <row r="9" spans="1:10" s="88" customFormat="1" ht="18.75" customHeight="1" x14ac:dyDescent="0.25">
      <c r="A9" s="58">
        <v>411</v>
      </c>
      <c r="B9" s="59" t="s">
        <v>6</v>
      </c>
      <c r="C9" s="60">
        <v>0</v>
      </c>
      <c r="E9" s="62">
        <v>501</v>
      </c>
      <c r="F9" s="63" t="s">
        <v>5</v>
      </c>
      <c r="G9" s="64">
        <v>19325.759999999998</v>
      </c>
    </row>
    <row r="10" spans="1:10" s="88" customFormat="1" ht="18.75" customHeight="1" x14ac:dyDescent="0.25">
      <c r="A10" s="58">
        <v>421</v>
      </c>
      <c r="B10" s="59" t="s">
        <v>8</v>
      </c>
      <c r="C10" s="60">
        <v>5166.01</v>
      </c>
      <c r="E10" s="62">
        <v>711</v>
      </c>
      <c r="F10" s="63" t="s">
        <v>7</v>
      </c>
      <c r="G10" s="64">
        <v>0</v>
      </c>
    </row>
    <row r="11" spans="1:10" s="88" customFormat="1" ht="18.75" customHeight="1" x14ac:dyDescent="0.25">
      <c r="A11" s="58">
        <v>422</v>
      </c>
      <c r="B11" s="59" t="s">
        <v>119</v>
      </c>
      <c r="C11" s="60">
        <v>13280.18</v>
      </c>
      <c r="E11" s="62">
        <v>712</v>
      </c>
      <c r="F11" s="65" t="s">
        <v>120</v>
      </c>
      <c r="G11" s="64">
        <v>0</v>
      </c>
    </row>
    <row r="12" spans="1:10" s="88" customFormat="1" ht="18.75" customHeight="1" x14ac:dyDescent="0.25">
      <c r="A12" s="58">
        <v>431</v>
      </c>
      <c r="B12" s="59" t="s">
        <v>11</v>
      </c>
      <c r="C12" s="60">
        <v>0</v>
      </c>
      <c r="E12" s="62"/>
      <c r="F12" s="65"/>
      <c r="G12" s="64"/>
    </row>
    <row r="13" spans="1:10" s="88" customFormat="1" ht="18.75" customHeight="1" x14ac:dyDescent="0.25">
      <c r="A13" s="58">
        <v>311</v>
      </c>
      <c r="B13" s="59" t="s">
        <v>4</v>
      </c>
      <c r="C13" s="60">
        <v>0</v>
      </c>
      <c r="E13" s="68"/>
      <c r="F13" s="69"/>
      <c r="G13" s="64"/>
    </row>
    <row r="14" spans="1:10" s="88" customFormat="1" ht="18.75" customHeight="1" x14ac:dyDescent="0.25">
      <c r="A14" s="58">
        <v>312</v>
      </c>
      <c r="B14" s="89" t="s">
        <v>70</v>
      </c>
      <c r="C14" s="60">
        <v>0</v>
      </c>
      <c r="E14" s="68"/>
      <c r="G14" s="64"/>
    </row>
    <row r="15" spans="1:10" s="69" customFormat="1" ht="30.75" customHeight="1" x14ac:dyDescent="0.25">
      <c r="B15" s="69" t="s">
        <v>74</v>
      </c>
      <c r="C15" s="70">
        <f>SUM(C9:C14)</f>
        <v>18446.190000000002</v>
      </c>
      <c r="D15" s="104"/>
      <c r="E15" s="104"/>
      <c r="F15" s="104"/>
      <c r="G15" s="64">
        <f>SUM(G9:G14)</f>
        <v>19325.759999999998</v>
      </c>
      <c r="J15" s="88"/>
    </row>
    <row r="16" spans="1:10" s="61" customFormat="1" ht="19.5" customHeight="1" x14ac:dyDescent="0.25">
      <c r="A16" s="62">
        <v>561</v>
      </c>
      <c r="B16" s="63" t="s">
        <v>130</v>
      </c>
      <c r="C16" s="64">
        <v>1385.24</v>
      </c>
      <c r="J16" s="88"/>
    </row>
    <row r="17" spans="1:10" s="61" customFormat="1" ht="16.5" thickBot="1" x14ac:dyDescent="0.3">
      <c r="B17" s="61" t="s">
        <v>15</v>
      </c>
      <c r="C17" s="57">
        <f>SUM(C15:C16)</f>
        <v>19831.430000000004</v>
      </c>
      <c r="F17" s="71" t="s">
        <v>15</v>
      </c>
      <c r="G17" s="57">
        <f>SUM(G15:G16)</f>
        <v>19325.759999999998</v>
      </c>
      <c r="J17" s="88"/>
    </row>
    <row r="18" spans="1:10" s="61" customFormat="1" ht="16.5" thickTop="1" x14ac:dyDescent="0.25">
      <c r="F18" s="71"/>
      <c r="G18" s="71"/>
      <c r="J18" s="88"/>
    </row>
    <row r="19" spans="1:10" ht="15.75" x14ac:dyDescent="0.25">
      <c r="J19" s="88"/>
    </row>
    <row r="20" spans="1:10" ht="16.5" thickBot="1" x14ac:dyDescent="0.3">
      <c r="J20" s="88"/>
    </row>
    <row r="21" spans="1:10" ht="19.5" thickBot="1" x14ac:dyDescent="0.35">
      <c r="A21" s="54" t="s">
        <v>127</v>
      </c>
      <c r="B21" s="55"/>
      <c r="C21" s="91">
        <v>44561</v>
      </c>
      <c r="D21" s="45"/>
      <c r="E21" s="53"/>
      <c r="F21" s="47"/>
      <c r="G21" s="47"/>
      <c r="J21" s="88"/>
    </row>
    <row r="22" spans="1:10" ht="19.5" thickBot="1" x14ac:dyDescent="0.35">
      <c r="A22" s="48"/>
      <c r="B22" s="48"/>
      <c r="C22" s="53"/>
      <c r="D22" s="45"/>
      <c r="E22" s="53"/>
      <c r="F22" s="47"/>
      <c r="G22" s="47"/>
      <c r="J22" s="88"/>
    </row>
    <row r="23" spans="1:10" ht="19.5" thickBot="1" x14ac:dyDescent="0.35">
      <c r="A23" s="107" t="s">
        <v>17</v>
      </c>
      <c r="B23" s="108"/>
      <c r="C23" s="53"/>
      <c r="D23" s="73"/>
      <c r="E23" s="109" t="s">
        <v>18</v>
      </c>
      <c r="F23" s="110"/>
      <c r="G23" s="47"/>
    </row>
    <row r="24" spans="1:10" ht="18.75" x14ac:dyDescent="0.3">
      <c r="A24" s="48"/>
      <c r="B24" s="53"/>
      <c r="C24" s="53"/>
      <c r="D24" s="53"/>
      <c r="E24" s="47"/>
      <c r="F24" s="47"/>
      <c r="G24" s="47"/>
    </row>
    <row r="25" spans="1:10" s="14" customFormat="1" ht="15.75" x14ac:dyDescent="0.25">
      <c r="A25" s="92">
        <v>1111</v>
      </c>
      <c r="B25" s="93" t="s">
        <v>19</v>
      </c>
      <c r="C25" s="60">
        <v>0</v>
      </c>
      <c r="D25" s="79"/>
      <c r="E25" s="77">
        <v>7111</v>
      </c>
      <c r="F25" s="94" t="s">
        <v>20</v>
      </c>
      <c r="G25" s="60">
        <v>0</v>
      </c>
    </row>
    <row r="26" spans="1:10" s="14" customFormat="1" ht="15.75" x14ac:dyDescent="0.25">
      <c r="A26" s="92">
        <v>1211</v>
      </c>
      <c r="B26" s="93" t="s">
        <v>21</v>
      </c>
      <c r="C26" s="60">
        <v>537.73</v>
      </c>
      <c r="D26" s="79"/>
      <c r="E26" s="77">
        <v>7211</v>
      </c>
      <c r="F26" s="94" t="s">
        <v>22</v>
      </c>
      <c r="G26" s="60">
        <v>0</v>
      </c>
    </row>
    <row r="27" spans="1:10" s="14" customFormat="1" ht="15.75" x14ac:dyDescent="0.25">
      <c r="A27" s="92">
        <v>1311</v>
      </c>
      <c r="B27" s="93" t="s">
        <v>23</v>
      </c>
      <c r="C27" s="60">
        <v>15.95</v>
      </c>
      <c r="D27" s="79"/>
      <c r="E27" s="77">
        <v>7311</v>
      </c>
      <c r="F27" s="95" t="s">
        <v>73</v>
      </c>
      <c r="G27" s="60">
        <v>0</v>
      </c>
    </row>
    <row r="28" spans="1:10" s="14" customFormat="1" ht="15.75" x14ac:dyDescent="0.25">
      <c r="A28" s="92">
        <v>2711</v>
      </c>
      <c r="B28" s="93" t="s">
        <v>25</v>
      </c>
      <c r="C28" s="60">
        <v>204.69</v>
      </c>
      <c r="D28" s="79"/>
      <c r="E28" s="77">
        <v>7411</v>
      </c>
      <c r="F28" s="95" t="s">
        <v>124</v>
      </c>
      <c r="G28" s="60">
        <v>0</v>
      </c>
    </row>
    <row r="29" spans="1:10" s="14" customFormat="1" ht="15.75" x14ac:dyDescent="0.25">
      <c r="A29" s="92">
        <v>3011</v>
      </c>
      <c r="B29" s="93" t="s">
        <v>125</v>
      </c>
      <c r="C29" s="60">
        <v>0</v>
      </c>
      <c r="D29" s="79"/>
      <c r="E29" s="96">
        <v>8111</v>
      </c>
      <c r="F29" s="97" t="s">
        <v>24</v>
      </c>
      <c r="G29" s="60">
        <v>1.33</v>
      </c>
    </row>
    <row r="30" spans="1:10" s="14" customFormat="1" ht="15.75" x14ac:dyDescent="0.25">
      <c r="A30" s="92">
        <v>3111</v>
      </c>
      <c r="B30" s="93" t="s">
        <v>28</v>
      </c>
      <c r="C30" s="60">
        <v>0</v>
      </c>
      <c r="D30" s="79"/>
      <c r="E30" s="98">
        <v>9111</v>
      </c>
      <c r="F30" s="99" t="s">
        <v>26</v>
      </c>
      <c r="G30" s="60">
        <v>0</v>
      </c>
    </row>
    <row r="31" spans="1:10" s="14" customFormat="1" ht="15.75" x14ac:dyDescent="0.25">
      <c r="A31" s="92">
        <v>3211</v>
      </c>
      <c r="B31" s="93" t="s">
        <v>29</v>
      </c>
      <c r="C31" s="60">
        <v>0</v>
      </c>
      <c r="D31" s="79"/>
      <c r="E31" s="81"/>
      <c r="F31" s="69"/>
      <c r="G31" s="90"/>
    </row>
    <row r="32" spans="1:10" s="14" customFormat="1" ht="15.75" x14ac:dyDescent="0.25">
      <c r="A32" s="92">
        <v>3311</v>
      </c>
      <c r="B32" s="93" t="s">
        <v>30</v>
      </c>
      <c r="C32" s="60">
        <v>0</v>
      </c>
      <c r="D32" s="79"/>
      <c r="E32" s="81"/>
      <c r="F32" s="69"/>
      <c r="G32" s="90"/>
    </row>
    <row r="33" spans="1:7" s="14" customFormat="1" ht="15.75" x14ac:dyDescent="0.25">
      <c r="A33" s="92">
        <v>3411</v>
      </c>
      <c r="B33" s="93" t="s">
        <v>31</v>
      </c>
      <c r="C33" s="60">
        <v>0</v>
      </c>
      <c r="D33" s="79"/>
      <c r="E33" s="82"/>
      <c r="F33" s="79"/>
      <c r="G33" s="100"/>
    </row>
    <row r="34" spans="1:7" s="14" customFormat="1" ht="15.75" x14ac:dyDescent="0.25">
      <c r="A34" s="58">
        <v>5211</v>
      </c>
      <c r="B34" s="89" t="s">
        <v>63</v>
      </c>
      <c r="C34" s="90">
        <v>628.20000000000005</v>
      </c>
      <c r="D34" s="61"/>
      <c r="E34" s="61"/>
      <c r="F34" s="61"/>
      <c r="G34" s="80"/>
    </row>
    <row r="35" spans="1:7" s="14" customFormat="1" ht="15.75" x14ac:dyDescent="0.25">
      <c r="A35" s="101">
        <v>6111</v>
      </c>
      <c r="B35" s="89" t="s">
        <v>32</v>
      </c>
      <c r="C35" s="90">
        <v>0</v>
      </c>
      <c r="D35" s="61"/>
      <c r="E35" s="61"/>
      <c r="F35" s="61"/>
      <c r="G35" s="90"/>
    </row>
    <row r="36" spans="1:7" s="14" customFormat="1" ht="23.25" customHeight="1" thickBot="1" x14ac:dyDescent="0.3">
      <c r="A36" s="79"/>
      <c r="B36" s="17" t="s">
        <v>74</v>
      </c>
      <c r="C36" s="102">
        <f>SUM(C25:C35)</f>
        <v>1386.5700000000002</v>
      </c>
      <c r="D36" s="86"/>
      <c r="E36" s="79"/>
      <c r="F36" s="17" t="s">
        <v>74</v>
      </c>
      <c r="G36" s="19">
        <f>SUM(G25:G35)</f>
        <v>1.33</v>
      </c>
    </row>
    <row r="37" spans="1:7" s="14" customFormat="1" ht="16.5" thickTop="1" x14ac:dyDescent="0.25">
      <c r="A37" s="61"/>
      <c r="B37" s="61" t="s">
        <v>145</v>
      </c>
      <c r="C37" s="71">
        <v>0</v>
      </c>
      <c r="D37" s="61"/>
      <c r="E37" s="61"/>
      <c r="F37" s="84" t="s">
        <v>131</v>
      </c>
      <c r="G37" s="105">
        <v>1385.24</v>
      </c>
    </row>
    <row r="38" spans="1:7" s="14" customFormat="1" ht="16.5" thickBot="1" x14ac:dyDescent="0.3">
      <c r="A38" s="61"/>
      <c r="B38" s="61" t="s">
        <v>76</v>
      </c>
      <c r="C38" s="57">
        <f>SUM(C36:C37)</f>
        <v>1386.5700000000002</v>
      </c>
      <c r="D38" s="61"/>
      <c r="E38" s="61"/>
      <c r="F38" s="61" t="s">
        <v>76</v>
      </c>
      <c r="G38" s="57">
        <f>SUM(G36:G37)</f>
        <v>1386.57</v>
      </c>
    </row>
    <row r="39" spans="1:7" ht="15.75" thickTop="1" x14ac:dyDescent="0.25">
      <c r="A39" s="47"/>
      <c r="B39" s="47"/>
      <c r="C39" s="47"/>
      <c r="D39" s="47"/>
      <c r="E39" s="47"/>
      <c r="F39" s="47"/>
      <c r="G39" s="47"/>
    </row>
    <row r="43" spans="1:7" x14ac:dyDescent="0.25">
      <c r="A43" s="5" t="s">
        <v>146</v>
      </c>
    </row>
    <row r="45" spans="1:7" x14ac:dyDescent="0.25">
      <c r="A45" s="42" t="s">
        <v>147</v>
      </c>
    </row>
    <row r="46" spans="1:7" x14ac:dyDescent="0.25">
      <c r="A46" s="42" t="s">
        <v>148</v>
      </c>
    </row>
    <row r="47" spans="1:7" x14ac:dyDescent="0.25">
      <c r="A47" s="42" t="s">
        <v>149</v>
      </c>
    </row>
    <row r="48" spans="1:7" x14ac:dyDescent="0.25">
      <c r="A48" s="42" t="s">
        <v>150</v>
      </c>
    </row>
    <row r="49" spans="1:1" x14ac:dyDescent="0.25">
      <c r="A49" s="42" t="s">
        <v>151</v>
      </c>
    </row>
  </sheetData>
  <mergeCells count="2">
    <mergeCell ref="A23:B23"/>
    <mergeCell ref="E23:F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headerFooter>
    <oddFooter>&amp;L&amp;"-,Vet"&amp;12&amp;A&amp;C&amp;"-,Vet"&amp;12 31-12-2021&amp;R&amp;"-,Vet"&amp;12Blad  &amp;P / &amp;N</oddFooter>
  </headerFooter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6</vt:i4>
      </vt:variant>
    </vt:vector>
  </HeadingPairs>
  <TitlesOfParts>
    <vt:vector size="11" baseType="lpstr">
      <vt:lpstr>Jaarstukken 2017</vt:lpstr>
      <vt:lpstr>Jaarstukken 2018</vt:lpstr>
      <vt:lpstr>Jaarstukken 2019</vt:lpstr>
      <vt:lpstr>Jaarstukken 2020</vt:lpstr>
      <vt:lpstr>Jaarstukken 2021</vt:lpstr>
      <vt:lpstr>'Jaarstukken 2017'!Afdrukbereik</vt:lpstr>
      <vt:lpstr>'Jaarstukken 2017'!Afdruktitels</vt:lpstr>
      <vt:lpstr>'Jaarstukken 2018'!Afdruktitels</vt:lpstr>
      <vt:lpstr>'Jaarstukken 2019'!Afdruktitels</vt:lpstr>
      <vt:lpstr>'Jaarstukken 2020'!Afdruktitels</vt:lpstr>
      <vt:lpstr>'Jaarstukken 2021'!Afdruktitels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Gastel</dc:creator>
  <cp:lastModifiedBy>Harrie van Gastel</cp:lastModifiedBy>
  <cp:lastPrinted>2022-11-06T10:37:59Z</cp:lastPrinted>
  <dcterms:created xsi:type="dcterms:W3CDTF">2018-08-16T12:47:08Z</dcterms:created>
  <dcterms:modified xsi:type="dcterms:W3CDTF">2022-11-06T11:03:32Z</dcterms:modified>
</cp:coreProperties>
</file>